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hidePivotFieldList="1" defaultThemeVersion="166925"/>
  <mc:AlternateContent xmlns:mc="http://schemas.openxmlformats.org/markup-compatibility/2006">
    <mc:Choice Requires="x15">
      <x15ac:absPath xmlns:x15ac="http://schemas.microsoft.com/office/spreadsheetml/2010/11/ac" url="X:\OSPA Reports (Review) Q1-Q2-Q3-Q4\9. OVCR Monthly_YTD Reports-website\FY24\FY24_04_October Reports\Awards\"/>
    </mc:Choice>
  </mc:AlternateContent>
  <xr:revisionPtr revIDLastSave="0" documentId="13_ncr:1_{A882BF1A-7B7E-4DAF-BAC1-D59E8A9788F9}" xr6:coauthVersionLast="36" xr6:coauthVersionMax="36" xr10:uidLastSave="{00000000-0000-0000-0000-000000000000}"/>
  <bookViews>
    <workbookView xWindow="0" yWindow="0" windowWidth="17256" windowHeight="5376" xr2:uid="{00000000-000D-0000-FFFF-FFFF00000000}"/>
  </bookViews>
  <sheets>
    <sheet name="FY 24 October Award Summary" sheetId="3" r:id="rId1"/>
    <sheet name="FY24 October Award Summ-Pivot" sheetId="2" r:id="rId2"/>
    <sheet name="FY24 October Data Source" sheetId="1" r:id="rId3"/>
  </sheets>
  <definedNames>
    <definedName name="_xlnm._FilterDatabase" localSheetId="0" hidden="1">'FY 24 October Award Summary'!$A$2:$G$72</definedName>
    <definedName name="Slicer_Parent_Unit">#N/A</definedName>
    <definedName name="Slicer_Sponsor_Type">#N/A</definedName>
  </definedNames>
  <calcPr calcId="191029"/>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sharedStrings.xml><?xml version="1.0" encoding="utf-8"?>
<sst xmlns="http://schemas.openxmlformats.org/spreadsheetml/2006/main" count="676" uniqueCount="216">
  <si>
    <t>Institution</t>
  </si>
  <si>
    <t>Grandparent Unit</t>
  </si>
  <si>
    <t>Parent Unit</t>
  </si>
  <si>
    <t>Lead Unit</t>
  </si>
  <si>
    <t>Award Number</t>
  </si>
  <si>
    <t>Title</t>
  </si>
  <si>
    <t>Award Status</t>
  </si>
  <si>
    <t>Principal Investigators</t>
  </si>
  <si>
    <t>Co-Investigators</t>
  </si>
  <si>
    <t>Sponsor Type</t>
  </si>
  <si>
    <t>Sponsor Name</t>
  </si>
  <si>
    <t>Prime Sponsor Type</t>
  </si>
  <si>
    <t>Activity Type</t>
  </si>
  <si>
    <t>Prime Sponsor Name</t>
  </si>
  <si>
    <t>Account Number</t>
  </si>
  <si>
    <t>Award Transaction Type</t>
  </si>
  <si>
    <t>TNM Transaction Type</t>
  </si>
  <si>
    <t>Award Notice Date</t>
  </si>
  <si>
    <t>Award Transaction Notice Date</t>
  </si>
  <si>
    <t>Obligated Change Direct</t>
  </si>
  <si>
    <t>Obligated Change Indirect</t>
  </si>
  <si>
    <t>Obligated Change</t>
  </si>
  <si>
    <t>Anticipated Change Direct</t>
  </si>
  <si>
    <t>Anticipated Change Indirect</t>
  </si>
  <si>
    <t>Anticipated Change</t>
  </si>
  <si>
    <t>Years in Project Start Date</t>
  </si>
  <si>
    <t>Project End Date</t>
  </si>
  <si>
    <t>Obligation Start Date</t>
  </si>
  <si>
    <t>Obligation End Date</t>
  </si>
  <si>
    <t>Sequence Number</t>
  </si>
  <si>
    <t>Transaction Id</t>
  </si>
  <si>
    <t>Transaction Comments</t>
  </si>
  <si>
    <t>Update Timestamp</t>
  </si>
  <si>
    <t>NSF Code</t>
  </si>
  <si>
    <t>siu</t>
  </si>
  <si>
    <t>Office Of The Chancellor-SIUC</t>
  </si>
  <si>
    <t>School of Education-SIUC</t>
  </si>
  <si>
    <t>Active</t>
  </si>
  <si>
    <t>State</t>
  </si>
  <si>
    <t>Other Sponsored Activities</t>
  </si>
  <si>
    <t>Continuation (Amendment)</t>
  </si>
  <si>
    <t>College of Health and Human Sciences-SIUC</t>
  </si>
  <si>
    <t>Private Profit (e.g. Industry)</t>
  </si>
  <si>
    <t>New</t>
  </si>
  <si>
    <t>College of Agricultural, Life and Physical Sciences-SIUC</t>
  </si>
  <si>
    <t>School of Agricultural Sciences-SIUC</t>
  </si>
  <si>
    <t>Instruction/Training</t>
  </si>
  <si>
    <t>Federal</t>
  </si>
  <si>
    <t>Research</t>
  </si>
  <si>
    <t>College of Engineering, Computing, Technology, &amp; Math-SIUC</t>
  </si>
  <si>
    <t>National Science Foundation</t>
  </si>
  <si>
    <t>D.02</t>
  </si>
  <si>
    <t>School of Medicine-SMC</t>
  </si>
  <si>
    <t>Vice Chancellor for Research-SIUC</t>
  </si>
  <si>
    <t>D.04</t>
  </si>
  <si>
    <t>D.01</t>
  </si>
  <si>
    <t>Institution of Higher Education</t>
  </si>
  <si>
    <t>Row Labels</t>
  </si>
  <si>
    <t>Grand Total</t>
  </si>
  <si>
    <t>School of Education-SIUC Total</t>
  </si>
  <si>
    <t>College of Health and Human Sciences-SIUC Total</t>
  </si>
  <si>
    <t>College of Agricultural, Life and Physical Sciences-SIUC Total</t>
  </si>
  <si>
    <t>Vice Chancellor for Research-SIUC Total</t>
  </si>
  <si>
    <t>School of Agricultural Sciences-SIUC Total</t>
  </si>
  <si>
    <t>School of Medicine-SMC Total</t>
  </si>
  <si>
    <t>College of Engineering, Computing, Technology, &amp; Math-SIUC Total</t>
  </si>
  <si>
    <t>Federal Total</t>
  </si>
  <si>
    <t>Institution of Higher Education Total</t>
  </si>
  <si>
    <t>Private Profit (e.g. Industry) Total</t>
  </si>
  <si>
    <t>State Total</t>
  </si>
  <si>
    <t>Direct Cost Total</t>
  </si>
  <si>
    <t>Indirect Cost Total</t>
  </si>
  <si>
    <t>Awarded Total</t>
  </si>
  <si>
    <t>Southern Illinois University</t>
  </si>
  <si>
    <t>Supplement</t>
  </si>
  <si>
    <t>Non-Profit (e.g. Foundation)</t>
  </si>
  <si>
    <t>Karla Leigh Gage</t>
  </si>
  <si>
    <t>Non-Profit (e.g. Foundation) Total</t>
  </si>
  <si>
    <t>STEM Education Research Center-SIUC</t>
  </si>
  <si>
    <t>Harvey Henson</t>
  </si>
  <si>
    <t>National Science Teaching Association</t>
  </si>
  <si>
    <t>Natasha Rae Telger</t>
  </si>
  <si>
    <t>School of Human Sciences-SIUC</t>
  </si>
  <si>
    <t>School of Biological Science-SIUC</t>
  </si>
  <si>
    <t>Scott David Hamilton-Brehm</t>
  </si>
  <si>
    <t>School of Mechanical, Aerospace, &amp; Materials Engr-SIUC</t>
  </si>
  <si>
    <t>B.07</t>
  </si>
  <si>
    <t>National Institute of Food and Agriculture</t>
  </si>
  <si>
    <t>Ahmad M Fakhoury</t>
  </si>
  <si>
    <t>School of Biological Science-SIUC Total</t>
  </si>
  <si>
    <t>School of Human Sciences-SIUC Total</t>
  </si>
  <si>
    <t>School of Mechanical, Aerospace, &amp; Materials Engr-SIUC Total</t>
  </si>
  <si>
    <t>STEM Education Research Center-SIUC Total</t>
  </si>
  <si>
    <t>School of Justice and Public Safety-SIUC</t>
  </si>
  <si>
    <t>000163-00001</t>
  </si>
  <si>
    <t>R3: Cohort 2 Process and Outcome Evaluation</t>
  </si>
  <si>
    <t>Breanne Rae Pleggenkuhle</t>
  </si>
  <si>
    <t>Illinois Criminal Justice Information Authority</t>
  </si>
  <si>
    <t>000174-00001</t>
  </si>
  <si>
    <t>The Continued Development and Dissemination of a Comprehensive and Sustainabel Management Program for the Main Foliar Diseases of Soybean</t>
  </si>
  <si>
    <t>Jason Payton Bond,Stella K Kantartzi</t>
  </si>
  <si>
    <t>Smithbucklin Corporation</t>
  </si>
  <si>
    <t>000162-00001</t>
  </si>
  <si>
    <t>Illinois workNet Rapid Response - Task 7</t>
  </si>
  <si>
    <t>Illinois Department of Commerce and Economic Opportunity</t>
  </si>
  <si>
    <t>U.S. Department of Labor</t>
  </si>
  <si>
    <t>000169-00001</t>
  </si>
  <si>
    <t>Illinois Junior Science and Humanities Symposium 2024</t>
  </si>
  <si>
    <t>School of Law-SIUC</t>
  </si>
  <si>
    <t>000168-00001</t>
  </si>
  <si>
    <t>Access to Justice</t>
  </si>
  <si>
    <t>Dale Joseph Aschemann</t>
  </si>
  <si>
    <t>Illinois Bar Foundation</t>
  </si>
  <si>
    <t>School of Psychological and Behavioral Sciences-SIUC</t>
  </si>
  <si>
    <t>000167-00001</t>
  </si>
  <si>
    <t>ABA of Illinois Collaboration- Graduate Assistants FY24 Externship</t>
  </si>
  <si>
    <t>Ryan Nathaniel Redner</t>
  </si>
  <si>
    <t>Other</t>
  </si>
  <si>
    <t>Applied Behavior Analysis of Illinois</t>
  </si>
  <si>
    <t>Externship - SIUC only</t>
  </si>
  <si>
    <t>000161-00001</t>
  </si>
  <si>
    <t>School of Human Sciences Graduate Externships - SIH</t>
  </si>
  <si>
    <t>Juliane Poock Wallace</t>
  </si>
  <si>
    <t>Southern Illinois Healthcare</t>
  </si>
  <si>
    <t>College of Arts and Media-SIUC</t>
  </si>
  <si>
    <t>School of Architecture-SIUC</t>
  </si>
  <si>
    <t>000165-00001</t>
  </si>
  <si>
    <t>Language and Literacy Appropriate Safety Training and Educational Materials Development on Confined Space Hazards for Youth in the Construction Industry</t>
  </si>
  <si>
    <t>Qian Huang</t>
  </si>
  <si>
    <t>Chao Lu</t>
  </si>
  <si>
    <t>000158-00001</t>
  </si>
  <si>
    <t>Grow Your Own Teachers of Southern Illinois</t>
  </si>
  <si>
    <t>Stacy Dawn Thompson</t>
  </si>
  <si>
    <t>GYO Illinois</t>
  </si>
  <si>
    <t>000159-00001</t>
  </si>
  <si>
    <t>SolarSTEAM</t>
  </si>
  <si>
    <t>Robert A Baer,Corinne Evalta Brevik,Justin T McDaniel</t>
  </si>
  <si>
    <t>National Aeronautics and Space Administration</t>
  </si>
  <si>
    <t>C.02</t>
  </si>
  <si>
    <t>School of Civil, Environmental &amp; Infrastructure Engr-SIUC</t>
  </si>
  <si>
    <t>000166-00001</t>
  </si>
  <si>
    <t>ERASE-PFAS: Exploring efficient pilot-scale treatment of per- and polyfluoroalkyl substances and comingled chlorinated solvents in groundwater using magnetic nanomaterials</t>
  </si>
  <si>
    <t>Jia Liu</t>
  </si>
  <si>
    <t>B.04</t>
  </si>
  <si>
    <t>School of Chemical and Biomolecular Sciences-SIUC</t>
  </si>
  <si>
    <t>000148-00001</t>
  </si>
  <si>
    <t>Charge Transfer Study of DNA/MoS2 interface</t>
  </si>
  <si>
    <t>Mohtashim H Shamsi</t>
  </si>
  <si>
    <t>National Institute of General Medical Sciences</t>
  </si>
  <si>
    <t>Physiology-SMC</t>
  </si>
  <si>
    <t>000140-00001</t>
  </si>
  <si>
    <t>The Impact of Early Life Stress On Amygdala Circuitry And Chronic Excessive Aggression</t>
  </si>
  <si>
    <t>Jacob Nordman</t>
  </si>
  <si>
    <t>Eunice Kennedy Shriver National Institute of Child Health and Human Development</t>
  </si>
  <si>
    <t>000171-00001</t>
  </si>
  <si>
    <t>Assess miRNA expression and HTT knockdown</t>
  </si>
  <si>
    <t>Philip J Jensik</t>
  </si>
  <si>
    <t>Iris Medicine</t>
  </si>
  <si>
    <t>000145-00001</t>
  </si>
  <si>
    <t>HCI: US-HABCI (US Harmful Algal Bloom Control Incubator)</t>
  </si>
  <si>
    <t>Marjorie L Brooks,Lahiru Niroshan Thelhawadigedara</t>
  </si>
  <si>
    <t>University of Maryland Center for Environmental Science</t>
  </si>
  <si>
    <t>National Oceanic and Atmospheric Administration</t>
  </si>
  <si>
    <t>Fisheries &amp; IL Aquaculture Center - SIUC</t>
  </si>
  <si>
    <t>000157-00001</t>
  </si>
  <si>
    <t>Assessing Contaminant Bioavailability as part of the Sacramento Deep Water Ship Channel Project</t>
  </si>
  <si>
    <t>Michael James Lydy</t>
  </si>
  <si>
    <t>Non-IL Government</t>
  </si>
  <si>
    <t>Metro Water District of Southern California</t>
  </si>
  <si>
    <t>000147-00001</t>
  </si>
  <si>
    <t>Movement patterns, relative abundance, and distributions of invasive carp in the Illinois River</t>
  </si>
  <si>
    <t>James Edward Garvey</t>
  </si>
  <si>
    <t>Illinois Department of Natural Resources</t>
  </si>
  <si>
    <t>U.S. Fish and Wildlife Service</t>
  </si>
  <si>
    <t>000160-00001</t>
  </si>
  <si>
    <t>Invasive carp movement behavior, habitat use, and population response to removal in the Wabash River</t>
  </si>
  <si>
    <t>000164-00001</t>
  </si>
  <si>
    <t>Use of Al-cast Alloys for Friction Brake Rotor Materials-Phase 1 and 2</t>
  </si>
  <si>
    <t>Peter Filip</t>
  </si>
  <si>
    <t>Spartan LM</t>
  </si>
  <si>
    <t>School of Aviation-SIUC</t>
  </si>
  <si>
    <t>000170-00001</t>
  </si>
  <si>
    <t>FW-HTF-RL/Collaborative Research: The Future of Aviation Inpsection: Artificial Intelligence and Mixed Reality as Agents of Transformation</t>
  </si>
  <si>
    <t>Karen Jo Johnson</t>
  </si>
  <si>
    <t>B.09</t>
  </si>
  <si>
    <t>000149-00001</t>
  </si>
  <si>
    <t>Bayer Crop Science Master Service Agreement: Work Orders 1-6,-8-15</t>
  </si>
  <si>
    <t>Bayer Crop Protection</t>
  </si>
  <si>
    <t>000139-00001</t>
  </si>
  <si>
    <t>Detecting Subacute Ruminal Acidosis using a real-time Deep Learning Algorithm</t>
  </si>
  <si>
    <t>Amer AbuGhazaleh</t>
  </si>
  <si>
    <t>Khaled Ragab Abdeltawab Ahmed,Mohamed Galal Eldeen Moawad Embaby</t>
  </si>
  <si>
    <t>000172-00001</t>
  </si>
  <si>
    <t>A solar powered mobile cooler for improving food safety and shelf life of strawberry</t>
  </si>
  <si>
    <t>Ruplal Choudhary</t>
  </si>
  <si>
    <t>Illinois Department of Agriculture</t>
  </si>
  <si>
    <t>U.S. Department of Agriculture</t>
  </si>
  <si>
    <t>000146-00001</t>
  </si>
  <si>
    <t>Using nanoliposome encapsulation of naturally derived compounds to manage SDS and SCN on soybean</t>
  </si>
  <si>
    <t>Jason Payton Bond,Punit Kohli</t>
  </si>
  <si>
    <t>United Soybean Board</t>
  </si>
  <si>
    <t>000173-00001</t>
  </si>
  <si>
    <t>Developing soybean cultivars with high biological nitrogen fixation capacity</t>
  </si>
  <si>
    <t>Stella K Kantartzi</t>
  </si>
  <si>
    <t>School of Chemical and Biomolecular Sciences-SIUC Total</t>
  </si>
  <si>
    <t>School of Civil, Environmental &amp; Infrastructure Engr-SIUC Total</t>
  </si>
  <si>
    <t>School of Aviation-SIUC Total</t>
  </si>
  <si>
    <t>Physiology-SMC Total</t>
  </si>
  <si>
    <t>School of Architecture-SIUC Total</t>
  </si>
  <si>
    <t>College of Arts and Media-SIUC Total</t>
  </si>
  <si>
    <t>School of Justice and Public Safety-SIUC Total</t>
  </si>
  <si>
    <t>Fisheries &amp; IL Aquaculture Center - SIUC Total</t>
  </si>
  <si>
    <t>School of Law-SIUC Total</t>
  </si>
  <si>
    <t>School of Psychological and Behavioral Sciences-SIUC Total</t>
  </si>
  <si>
    <t>Other Total</t>
  </si>
  <si>
    <t>Non-IL Government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</si>
</sst>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36"/>
      <color theme="1"/>
      <name val="Times New Roman"/>
      <family val="1"/>
    </font>
    <font>
      <sz val="11"/>
      <color theme="0" tint="-4.9989318521683403E-2"/>
      <name val="Calibri"/>
      <family val="2"/>
      <scheme val="minor"/>
    </font>
    <font>
      <b/>
      <sz val="11"/>
      <name val="Calibri"/>
      <family val="2"/>
      <scheme val="minor"/>
    </font>
    <font>
      <b/>
      <sz val="11"/>
      <color theme="0" tint="-4.9989318521683403E-2"/>
      <name val="Calibri"/>
      <family val="2"/>
      <scheme val="minor"/>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6C0633"/>
        <bgColor indexed="64"/>
      </patternFill>
    </fill>
    <fill>
      <patternFill patternType="solid">
        <fgColor rgb="FFDDD9C4"/>
        <bgColor indexed="64"/>
      </patternFill>
    </fill>
    <fill>
      <patternFill patternType="solid">
        <fgColor rgb="FFC4BD97"/>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cellStyleXfs>
  <cellXfs count="36">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16" fillId="0" borderId="0" xfId="0" applyFont="1" applyBorder="1"/>
    <xf numFmtId="44" fontId="0" fillId="0" borderId="0" xfId="42" applyFont="1"/>
    <xf numFmtId="0" fontId="18" fillId="0" borderId="0" xfId="0" applyFont="1"/>
    <xf numFmtId="44" fontId="18" fillId="0" borderId="0" xfId="42" applyFont="1"/>
    <xf numFmtId="0" fontId="20" fillId="0" borderId="10" xfId="0" applyFont="1" applyFill="1" applyBorder="1"/>
    <xf numFmtId="0" fontId="18" fillId="0" borderId="0" xfId="0" applyFont="1" applyBorder="1"/>
    <xf numFmtId="44" fontId="1" fillId="0" borderId="0" xfId="42" applyFont="1" applyBorder="1"/>
    <xf numFmtId="44" fontId="16" fillId="0" borderId="0" xfId="42" applyFont="1" applyBorder="1"/>
    <xf numFmtId="0" fontId="0" fillId="0" borderId="0" xfId="0" applyFont="1" applyBorder="1"/>
    <xf numFmtId="0" fontId="21" fillId="35" borderId="0" xfId="0" applyFont="1" applyFill="1" applyBorder="1"/>
    <xf numFmtId="44" fontId="21" fillId="35" borderId="0" xfId="42" applyFont="1" applyFill="1" applyBorder="1"/>
    <xf numFmtId="0" fontId="22" fillId="33" borderId="0" xfId="0" applyFont="1" applyFill="1" applyBorder="1"/>
    <xf numFmtId="44" fontId="22" fillId="33" borderId="0" xfId="42" applyFont="1" applyFill="1" applyBorder="1"/>
    <xf numFmtId="0" fontId="16" fillId="0" borderId="0" xfId="0" applyFont="1"/>
    <xf numFmtId="0" fontId="17" fillId="33" borderId="0" xfId="0" applyFont="1" applyFill="1"/>
    <xf numFmtId="44" fontId="17" fillId="33" borderId="0" xfId="42" applyFont="1" applyFill="1" applyAlignment="1">
      <alignment horizontal="right"/>
    </xf>
    <xf numFmtId="0" fontId="0" fillId="34" borderId="0" xfId="0" applyFont="1" applyFill="1" applyBorder="1"/>
    <xf numFmtId="44" fontId="23" fillId="35" borderId="0" xfId="42" applyFont="1" applyFill="1" applyBorder="1"/>
    <xf numFmtId="44" fontId="20" fillId="33" borderId="0" xfId="42" applyFont="1" applyFill="1" applyBorder="1"/>
    <xf numFmtId="14" fontId="0" fillId="0" borderId="0" xfId="0" applyNumberFormat="1"/>
    <xf numFmtId="0" fontId="21" fillId="0" borderId="0" xfId="0" applyFont="1" applyFill="1" applyBorder="1"/>
    <xf numFmtId="44" fontId="23" fillId="0" borderId="0" xfId="42" applyFont="1" applyFill="1" applyBorder="1"/>
    <xf numFmtId="44" fontId="21" fillId="0" borderId="0" xfId="42" applyFont="1" applyFill="1" applyBorder="1"/>
    <xf numFmtId="0" fontId="0" fillId="0" borderId="0" xfId="0" applyFont="1" applyFill="1" applyBorder="1"/>
    <xf numFmtId="0" fontId="16" fillId="0" borderId="0" xfId="0" applyFont="1" applyFill="1" applyBorder="1"/>
    <xf numFmtId="44" fontId="16" fillId="0" borderId="0" xfId="42" applyFont="1" applyFill="1" applyBorder="1"/>
    <xf numFmtId="0" fontId="23" fillId="0" borderId="0" xfId="0" applyFont="1" applyFill="1" applyBorder="1"/>
    <xf numFmtId="44" fontId="1" fillId="0" borderId="0" xfId="42" applyFont="1" applyFill="1" applyBorder="1"/>
    <xf numFmtId="0" fontId="0" fillId="0" borderId="0" xfId="0" applyFont="1"/>
    <xf numFmtId="0" fontId="20" fillId="0" borderId="0" xfId="0" pivotButton="1" applyFont="1" applyFill="1" applyBorder="1"/>
    <xf numFmtId="44" fontId="0" fillId="0" borderId="0" xfId="42" applyFont="1" applyBorder="1"/>
    <xf numFmtId="0" fontId="19" fillId="0" borderId="0" xfId="0" applyFont="1" applyAlignment="1">
      <alignment horizontal="lef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57658</xdr:colOff>
      <xdr:row>0</xdr:row>
      <xdr:rowOff>47624</xdr:rowOff>
    </xdr:from>
    <xdr:to>
      <xdr:col>0</xdr:col>
      <xdr:colOff>2438400</xdr:colOff>
      <xdr:row>0</xdr:row>
      <xdr:rowOff>934818</xdr:rowOff>
    </xdr:to>
    <xdr:pic>
      <xdr:nvPicPr>
        <xdr:cNvPr id="2" name="Picture 1">
          <a:extLst>
            <a:ext uri="{FF2B5EF4-FFF2-40B4-BE49-F238E27FC236}">
              <a16:creationId xmlns:a16="http://schemas.microsoft.com/office/drawing/2014/main" id="{CEDE04B9-57AC-4EA2-9F35-4CAE3E0DEA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658" y="47624"/>
          <a:ext cx="2380742" cy="8833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9</xdr:row>
      <xdr:rowOff>76199</xdr:rowOff>
    </xdr:from>
    <xdr:to>
      <xdr:col>0</xdr:col>
      <xdr:colOff>2859405</xdr:colOff>
      <xdr:row>18</xdr:row>
      <xdr:rowOff>131445</xdr:rowOff>
    </xdr:to>
    <mc:AlternateContent xmlns:mc="http://schemas.openxmlformats.org/markup-compatibility/2006" xmlns:a14="http://schemas.microsoft.com/office/drawing/2010/main">
      <mc:Choice Requires="a14">
        <xdr:graphicFrame macro="">
          <xdr:nvGraphicFramePr>
            <xdr:cNvPr id="3" name="Sponsor Type">
              <a:extLst>
                <a:ext uri="{FF2B5EF4-FFF2-40B4-BE49-F238E27FC236}">
                  <a16:creationId xmlns:a16="http://schemas.microsoft.com/office/drawing/2014/main" id="{8571474A-B425-4A09-A5F7-B13E08A15580}"/>
                </a:ext>
              </a:extLst>
            </xdr:cNvPr>
            <xdr:cNvGraphicFramePr/>
          </xdr:nvGraphicFramePr>
          <xdr:xfrm>
            <a:off x="0" y="0"/>
            <a:ext cx="0" cy="0"/>
          </xdr:xfrm>
          <a:graphic>
            <a:graphicData uri="http://schemas.microsoft.com/office/drawing/2010/slicer">
              <sle:slicer xmlns:sle="http://schemas.microsoft.com/office/drawing/2010/slicer" name="Sponsor Type"/>
            </a:graphicData>
          </a:graphic>
        </xdr:graphicFrame>
      </mc:Choice>
      <mc:Fallback xmlns="">
        <xdr:sp macro="" textlink="">
          <xdr:nvSpPr>
            <xdr:cNvPr id="0" name=""/>
            <xdr:cNvSpPr>
              <a:spLocks noTextEdit="1"/>
            </xdr:cNvSpPr>
          </xdr:nvSpPr>
          <xdr:spPr>
            <a:xfrm>
              <a:off x="15240" y="1704974"/>
              <a:ext cx="2844165" cy="169354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17144</xdr:colOff>
      <xdr:row>0</xdr:row>
      <xdr:rowOff>152400</xdr:rowOff>
    </xdr:from>
    <xdr:to>
      <xdr:col>0</xdr:col>
      <xdr:colOff>2876550</xdr:colOff>
      <xdr:row>8</xdr:row>
      <xdr:rowOff>171450</xdr:rowOff>
    </xdr:to>
    <mc:AlternateContent xmlns:mc="http://schemas.openxmlformats.org/markup-compatibility/2006" xmlns:a14="http://schemas.microsoft.com/office/drawing/2010/main">
      <mc:Choice Requires="a14">
        <xdr:graphicFrame macro="">
          <xdr:nvGraphicFramePr>
            <xdr:cNvPr id="4" name="Parent Unit">
              <a:extLst>
                <a:ext uri="{FF2B5EF4-FFF2-40B4-BE49-F238E27FC236}">
                  <a16:creationId xmlns:a16="http://schemas.microsoft.com/office/drawing/2014/main" id="{3A188340-52E6-4A78-A3A3-E3627229EDC9}"/>
                </a:ext>
              </a:extLst>
            </xdr:cNvPr>
            <xdr:cNvGraphicFramePr/>
          </xdr:nvGraphicFramePr>
          <xdr:xfrm>
            <a:off x="0" y="0"/>
            <a:ext cx="0" cy="0"/>
          </xdr:xfrm>
          <a:graphic>
            <a:graphicData uri="http://schemas.microsoft.com/office/drawing/2010/slicer">
              <sle:slicer xmlns:sle="http://schemas.microsoft.com/office/drawing/2010/slicer" name="Parent Unit"/>
            </a:graphicData>
          </a:graphic>
        </xdr:graphicFrame>
      </mc:Choice>
      <mc:Fallback xmlns="">
        <xdr:sp macro="" textlink="">
          <xdr:nvSpPr>
            <xdr:cNvPr id="0" name=""/>
            <xdr:cNvSpPr>
              <a:spLocks noTextEdit="1"/>
            </xdr:cNvSpPr>
          </xdr:nvSpPr>
          <xdr:spPr>
            <a:xfrm>
              <a:off x="20954" y="152400"/>
              <a:ext cx="2851786" cy="14630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zenbacher, Ashley M" refreshedDate="45271.361645023149" createdVersion="6" refreshedVersion="6" minRefreshableVersion="3" recordCount="25" xr:uid="{1D65BD86-B13B-4431-8933-9D2D36F2459A}">
  <cacheSource type="worksheet">
    <worksheetSource ref="A1:AH26" sheet="FY24 October Data Source"/>
  </cacheSource>
  <cacheFields count="34">
    <cacheField name="Institution" numFmtId="0">
      <sharedItems/>
    </cacheField>
    <cacheField name="Grandparent Unit" numFmtId="0">
      <sharedItems/>
    </cacheField>
    <cacheField name="Parent Unit" numFmtId="0">
      <sharedItems count="9">
        <s v="College of Health and Human Sciences-SIUC"/>
        <s v="College of Agricultural, Life and Physical Sciences-SIUC"/>
        <s v="School of Education-SIUC"/>
        <s v="Vice Chancellor for Research-SIUC"/>
        <s v="School of Law-SIUC"/>
        <s v="College of Arts and Media-SIUC"/>
        <s v="College of Engineering, Computing, Technology, &amp; Math-SIUC"/>
        <s v="School of Medicine-SMC"/>
        <s v="Office of the Provost &amp; VC for Academic Affairs-SIUC" u="1"/>
      </sharedItems>
    </cacheField>
    <cacheField name="Lead Unit" numFmtId="0">
      <sharedItems count="15">
        <s v="School of Justice and Public Safety-SIUC"/>
        <s v="School of Agricultural Sciences-SIUC"/>
        <s v="School of Education-SIUC"/>
        <s v="STEM Education Research Center-SIUC"/>
        <s v="School of Law-SIUC"/>
        <s v="School of Psychological and Behavioral Sciences-SIUC"/>
        <s v="School of Human Sciences-SIUC"/>
        <s v="School of Architecture-SIUC"/>
        <s v="School of Civil, Environmental &amp; Infrastructure Engr-SIUC"/>
        <s v="School of Chemical and Biomolecular Sciences-SIUC"/>
        <s v="Physiology-SMC"/>
        <s v="School of Biological Science-SIUC"/>
        <s v="Fisheries &amp; IL Aquaculture Center - SIUC"/>
        <s v="School of Mechanical, Aerospace, &amp; Materials Engr-SIUC"/>
        <s v="School of Aviation-SIUC"/>
      </sharedItems>
    </cacheField>
    <cacheField name="Award Number" numFmtId="0">
      <sharedItems/>
    </cacheField>
    <cacheField name="Title" numFmtId="0">
      <sharedItems/>
    </cacheField>
    <cacheField name="Award Status" numFmtId="0">
      <sharedItems/>
    </cacheField>
    <cacheField name="Principal Investigators" numFmtId="0">
      <sharedItems/>
    </cacheField>
    <cacheField name="Co-Investigators" numFmtId="0">
      <sharedItems containsBlank="1"/>
    </cacheField>
    <cacheField name="Sponsor Type" numFmtId="0">
      <sharedItems count="7">
        <s v="State"/>
        <s v="Private Profit (e.g. Industry)"/>
        <s v="Non-Profit (e.g. Foundation)"/>
        <s v="Other"/>
        <s v="Federal"/>
        <s v="Institution of Higher Education"/>
        <s v="Non-IL Government"/>
      </sharedItems>
    </cacheField>
    <cacheField name="Sponsor Name" numFmtId="0">
      <sharedItems/>
    </cacheField>
    <cacheField name="Prime Sponsor Type" numFmtId="0">
      <sharedItems containsBlank="1"/>
    </cacheField>
    <cacheField name="Activity Type" numFmtId="0">
      <sharedItems count="4">
        <s v="Research"/>
        <s v="Other Sponsored Activities"/>
        <s v="Externship - SIUC only"/>
        <s v="Instruction/Training"/>
      </sharedItems>
    </cacheField>
    <cacheField name="Prime Sponsor Name" numFmtId="0">
      <sharedItems containsBlank="1"/>
    </cacheField>
    <cacheField name="Account Number" numFmtId="0">
      <sharedItems containsSemiMixedTypes="0" containsString="0" containsNumber="1" containsInteger="1" minValue="226286" maxValue="562055"/>
    </cacheField>
    <cacheField name="Award Transaction Type" numFmtId="0">
      <sharedItems/>
    </cacheField>
    <cacheField name="TNM Transaction Type" numFmtId="0">
      <sharedItems/>
    </cacheField>
    <cacheField name="Award Notice Date" numFmtId="14">
      <sharedItems containsSemiMixedTypes="0" containsNonDate="0" containsDate="1" containsString="0" minDate="2023-10-03T00:00:00" maxDate="2023-10-31T00:00:00"/>
    </cacheField>
    <cacheField name="Award Transaction Notice Date" numFmtId="14">
      <sharedItems containsSemiMixedTypes="0" containsNonDate="0" containsDate="1" containsString="0" minDate="2023-10-03T00:00:00" maxDate="2023-10-31T00:00:00"/>
    </cacheField>
    <cacheField name="Obligated Change Direct" numFmtId="0">
      <sharedItems containsSemiMixedTypes="0" containsString="0" containsNumber="1" containsInteger="1" minValue="4093" maxValue="7499999"/>
    </cacheField>
    <cacheField name="Obligated Change Indirect" numFmtId="0">
      <sharedItems containsSemiMixedTypes="0" containsString="0" containsNumber="1" containsInteger="1" minValue="0" maxValue="750001"/>
    </cacheField>
    <cacheField name="Obligated Change" numFmtId="0">
      <sharedItems containsSemiMixedTypes="0" containsString="0" containsNumber="1" containsInteger="1" minValue="4093" maxValue="8250000"/>
    </cacheField>
    <cacheField name="Anticipated Change Direct" numFmtId="0">
      <sharedItems containsSemiMixedTypes="0" containsString="0" containsNumber="1" containsInteger="1" minValue="4093" maxValue="7499999"/>
    </cacheField>
    <cacheField name="Anticipated Change Indirect" numFmtId="0">
      <sharedItems containsSemiMixedTypes="0" containsString="0" containsNumber="1" containsInteger="1" minValue="0" maxValue="750001"/>
    </cacheField>
    <cacheField name="Anticipated Change" numFmtId="0">
      <sharedItems containsSemiMixedTypes="0" containsString="0" containsNumber="1" containsInteger="1" minValue="4093" maxValue="8250000"/>
    </cacheField>
    <cacheField name="Years in Project Start Date" numFmtId="0">
      <sharedItems containsSemiMixedTypes="0" containsString="0" containsNumber="1" containsInteger="1" minValue="2022" maxValue="2023"/>
    </cacheField>
    <cacheField name="Project End Date" numFmtId="14">
      <sharedItems containsSemiMixedTypes="0" containsNonDate="0" containsDate="1" containsString="0" minDate="2023-10-31T00:00:00" maxDate="2028-01-01T00:00:00"/>
    </cacheField>
    <cacheField name="Obligation Start Date" numFmtId="14">
      <sharedItems containsSemiMixedTypes="0" containsNonDate="0" containsDate="1" containsString="0" minDate="2022-04-15T00:00:00" maxDate="2023-11-02T00:00:00"/>
    </cacheField>
    <cacheField name="Obligation End Date" numFmtId="14">
      <sharedItems containsSemiMixedTypes="0" containsNonDate="0" containsDate="1" containsString="0" minDate="2023-10-31T00:00:00" maxDate="2028-01-01T00:00:00"/>
    </cacheField>
    <cacheField name="Sequence Number" numFmtId="0">
      <sharedItems containsSemiMixedTypes="0" containsString="0" containsNumber="1" containsInteger="1" minValue="1" maxValue="2"/>
    </cacheField>
    <cacheField name="Transaction Id" numFmtId="0">
      <sharedItems containsSemiMixedTypes="0" containsString="0" containsNumber="1" containsInteger="1" minValue="148" maxValue="188"/>
    </cacheField>
    <cacheField name="Transaction Comments" numFmtId="0">
      <sharedItems containsNonDate="0" containsString="0" containsBlank="1"/>
    </cacheField>
    <cacheField name="Update Timestamp" numFmtId="14">
      <sharedItems containsSemiMixedTypes="0" containsNonDate="0" containsDate="1" containsString="0" minDate="2023-12-03T00:00:00" maxDate="2023-12-08T00:00:00"/>
    </cacheField>
    <cacheField name="NSF Code" numFmtId="0">
      <sharedItems containsBlank="1"/>
    </cacheField>
  </cacheFields>
  <extLst>
    <ext xmlns:x14="http://schemas.microsoft.com/office/spreadsheetml/2009/9/main" uri="{725AE2AE-9491-48be-B2B4-4EB974FC3084}">
      <x14:pivotCacheDefinition pivotCacheId="151418779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
  <r>
    <s v="siu"/>
    <s v="Office Of The Chancellor-SIUC"/>
    <x v="0"/>
    <x v="0"/>
    <s v="000163-00001"/>
    <s v="R3: Cohort 2 Process and Outcome Evaluation"/>
    <s v="Active"/>
    <s v="Breanne Rae Pleggenkuhle"/>
    <m/>
    <x v="0"/>
    <s v="Illinois Criminal Justice Information Authority"/>
    <m/>
    <x v="0"/>
    <m/>
    <n v="226679"/>
    <s v="New"/>
    <s v="New"/>
    <d v="2023-10-09T00:00:00"/>
    <d v="2023-10-09T00:00:00"/>
    <n v="526477"/>
    <n v="136884"/>
    <n v="663361"/>
    <n v="526477"/>
    <n v="136884"/>
    <n v="663361"/>
    <n v="2023"/>
    <d v="2025-06-30T00:00:00"/>
    <d v="2023-09-28T00:00:00"/>
    <d v="2025-06-30T00:00:00"/>
    <n v="1"/>
    <n v="176"/>
    <m/>
    <d v="2023-12-07T00:00:00"/>
    <m/>
  </r>
  <r>
    <s v="siu"/>
    <s v="Office Of The Chancellor-SIUC"/>
    <x v="1"/>
    <x v="1"/>
    <s v="000174-00001"/>
    <s v="The Continued Development and Dissemination of a Comprehensive and Sustainabel Management Program for the Main Foliar Diseases of Soybean"/>
    <s v="Active"/>
    <s v="Ahmad M Fakhoury"/>
    <s v="Jason Payton Bond,Stella K Kantartzi"/>
    <x v="1"/>
    <s v="Smithbucklin Corporation"/>
    <m/>
    <x v="0"/>
    <m/>
    <n v="226684"/>
    <s v="New"/>
    <s v="New"/>
    <d v="2023-10-25T00:00:00"/>
    <d v="2023-10-25T00:00:00"/>
    <n v="385155"/>
    <n v="0"/>
    <n v="385155"/>
    <n v="385155"/>
    <n v="0"/>
    <n v="385155"/>
    <n v="2023"/>
    <d v="2024-09-30T00:00:00"/>
    <d v="2023-10-01T00:00:00"/>
    <d v="2024-09-30T00:00:00"/>
    <n v="1"/>
    <n v="187"/>
    <m/>
    <d v="2023-12-07T00:00:00"/>
    <m/>
  </r>
  <r>
    <s v="siu"/>
    <s v="Office Of The Chancellor-SIUC"/>
    <x v="2"/>
    <x v="2"/>
    <s v="000162-00001"/>
    <s v="Illinois workNet Rapid Response - Task 7"/>
    <s v="Active"/>
    <s v="Natasha Rae Telger"/>
    <m/>
    <x v="0"/>
    <s v="Illinois Department of Commerce and Economic Opportunity"/>
    <s v="Federal"/>
    <x v="1"/>
    <s v="U.S. Department of Labor"/>
    <n v="226572"/>
    <s v="New"/>
    <s v="New"/>
    <d v="2023-10-05T00:00:00"/>
    <d v="2023-10-05T00:00:00"/>
    <n v="7499999"/>
    <n v="750001"/>
    <n v="8250000"/>
    <n v="7499999"/>
    <n v="750001"/>
    <n v="8250000"/>
    <n v="2023"/>
    <d v="2027-12-31T00:00:00"/>
    <d v="2023-01-01T00:00:00"/>
    <d v="2027-12-31T00:00:00"/>
    <n v="1"/>
    <n v="175"/>
    <m/>
    <d v="2023-12-07T00:00:00"/>
    <m/>
  </r>
  <r>
    <s v="siu"/>
    <s v="Office Of The Chancellor-SIUC"/>
    <x v="3"/>
    <x v="3"/>
    <s v="000169-00001"/>
    <s v="Illinois Junior Science and Humanities Symposium 2024"/>
    <s v="Active"/>
    <s v="Harvey Henson"/>
    <m/>
    <x v="2"/>
    <s v="National Science Teaching Association"/>
    <m/>
    <x v="1"/>
    <m/>
    <n v="226688"/>
    <s v="New"/>
    <s v="New"/>
    <d v="2023-10-25T00:00:00"/>
    <d v="2023-10-25T00:00:00"/>
    <n v="17960"/>
    <n v="0"/>
    <n v="17960"/>
    <n v="17960"/>
    <n v="0"/>
    <n v="17960"/>
    <n v="2023"/>
    <d v="2024-07-30T00:00:00"/>
    <d v="2023-10-01T00:00:00"/>
    <d v="2024-07-30T00:00:00"/>
    <n v="1"/>
    <n v="183"/>
    <m/>
    <d v="2023-12-07T00:00:00"/>
    <m/>
  </r>
  <r>
    <s v="siu"/>
    <s v="Office Of The Chancellor-SIUC"/>
    <x v="4"/>
    <x v="4"/>
    <s v="000168-00001"/>
    <s v="Access to Justice"/>
    <s v="Active"/>
    <s v="Dale Joseph Aschemann"/>
    <m/>
    <x v="2"/>
    <s v="Illinois Bar Foundation"/>
    <m/>
    <x v="1"/>
    <m/>
    <n v="226689"/>
    <s v="New"/>
    <s v="New"/>
    <d v="2023-10-25T00:00:00"/>
    <d v="2023-10-25T00:00:00"/>
    <n v="11450"/>
    <n v="3550"/>
    <n v="15000"/>
    <n v="11450"/>
    <n v="3550"/>
    <n v="15000"/>
    <n v="2023"/>
    <d v="2024-06-30T00:00:00"/>
    <d v="2023-07-01T00:00:00"/>
    <d v="2024-06-30T00:00:00"/>
    <n v="1"/>
    <n v="182"/>
    <m/>
    <d v="2023-12-07T00:00:00"/>
    <m/>
  </r>
  <r>
    <s v="siu"/>
    <s v="Office Of The Chancellor-SIUC"/>
    <x v="0"/>
    <x v="5"/>
    <s v="000167-00001"/>
    <s v="ABA of Illinois Collaboration- Graduate Assistants FY24 Externship"/>
    <s v="Active"/>
    <s v="Ryan Nathaniel Redner"/>
    <m/>
    <x v="3"/>
    <s v="Applied Behavior Analysis of Illinois"/>
    <m/>
    <x v="2"/>
    <m/>
    <n v="226476"/>
    <s v="New"/>
    <s v="New"/>
    <d v="2023-10-20T00:00:00"/>
    <d v="2023-10-20T00:00:00"/>
    <n v="4093"/>
    <n v="0"/>
    <n v="4093"/>
    <n v="4093"/>
    <n v="0"/>
    <n v="4093"/>
    <n v="2023"/>
    <d v="2023-10-31T00:00:00"/>
    <d v="2023-08-16T00:00:00"/>
    <d v="2023-10-31T00:00:00"/>
    <n v="1"/>
    <n v="181"/>
    <m/>
    <d v="2023-12-07T00:00:00"/>
    <m/>
  </r>
  <r>
    <s v="siu"/>
    <s v="Office Of The Chancellor-SIUC"/>
    <x v="0"/>
    <x v="6"/>
    <s v="000161-00001"/>
    <s v="School of Human Sciences Graduate Externships - SIH"/>
    <s v="Active"/>
    <s v="Juliane Poock Wallace"/>
    <m/>
    <x v="2"/>
    <s v="Southern Illinois Healthcare"/>
    <m/>
    <x v="2"/>
    <m/>
    <n v="226286"/>
    <s v="New"/>
    <s v="New"/>
    <d v="2023-10-05T00:00:00"/>
    <d v="2023-10-05T00:00:00"/>
    <n v="57420"/>
    <n v="0"/>
    <n v="57420"/>
    <n v="57420"/>
    <n v="0"/>
    <n v="57420"/>
    <n v="2023"/>
    <d v="2024-08-15T00:00:00"/>
    <d v="2023-08-16T00:00:00"/>
    <d v="2024-08-15T00:00:00"/>
    <n v="1"/>
    <n v="173"/>
    <m/>
    <d v="2023-12-07T00:00:00"/>
    <m/>
  </r>
  <r>
    <s v="siu"/>
    <s v="Office Of The Chancellor-SIUC"/>
    <x v="5"/>
    <x v="7"/>
    <s v="000165-00001"/>
    <s v="Language and Literacy Appropriate Safety Training and Educational Materials Development on Confined Space Hazards for Youth in the Construction Industry"/>
    <s v="Active"/>
    <s v="Qian Huang"/>
    <s v="Chao Lu"/>
    <x v="4"/>
    <s v="U.S. Department of Labor"/>
    <m/>
    <x v="3"/>
    <m/>
    <n v="226680"/>
    <s v="New"/>
    <s v="New"/>
    <d v="2023-10-16T00:00:00"/>
    <d v="2023-10-16T00:00:00"/>
    <n v="70048"/>
    <n v="4952"/>
    <n v="75000"/>
    <n v="70048"/>
    <n v="4952"/>
    <n v="75000"/>
    <n v="2023"/>
    <d v="2024-09-30T00:00:00"/>
    <d v="2023-09-30T00:00:00"/>
    <d v="2024-09-30T00:00:00"/>
    <n v="1"/>
    <n v="179"/>
    <m/>
    <d v="2023-12-07T00:00:00"/>
    <m/>
  </r>
  <r>
    <s v="siu"/>
    <s v="Office Of The Chancellor-SIUC"/>
    <x v="2"/>
    <x v="2"/>
    <s v="000158-00001"/>
    <s v="Grow Your Own Teachers of Southern Illinois"/>
    <s v="Active"/>
    <s v="Stacy Dawn Thompson"/>
    <m/>
    <x v="2"/>
    <s v="GYO Illinois"/>
    <m/>
    <x v="3"/>
    <m/>
    <n v="226656"/>
    <s v="New"/>
    <s v="New"/>
    <d v="2023-10-27T00:00:00"/>
    <d v="2023-10-27T00:00:00"/>
    <n v="348308"/>
    <n v="29639"/>
    <n v="377947"/>
    <n v="348308"/>
    <n v="29639"/>
    <n v="377947"/>
    <n v="2023"/>
    <d v="2024-06-30T00:00:00"/>
    <d v="2023-10-16T00:00:00"/>
    <d v="2024-06-30T00:00:00"/>
    <n v="1"/>
    <n v="171"/>
    <m/>
    <d v="2023-12-07T00:00:00"/>
    <m/>
  </r>
  <r>
    <s v="siu"/>
    <s v="Office Of The Chancellor-SIUC"/>
    <x v="3"/>
    <x v="3"/>
    <s v="000159-00001"/>
    <s v="SolarSTEAM"/>
    <s v="Active"/>
    <s v="Harvey Henson"/>
    <s v="Robert A Baer,Corinne Evalta Brevik,Justin T McDaniel"/>
    <x v="4"/>
    <s v="National Aeronautics and Space Administration"/>
    <m/>
    <x v="0"/>
    <m/>
    <n v="226621"/>
    <s v="New"/>
    <s v="New"/>
    <d v="2023-10-26T00:00:00"/>
    <d v="2023-10-26T00:00:00"/>
    <n v="349471"/>
    <n v="168529"/>
    <n v="518000"/>
    <n v="1873675"/>
    <n v="742957"/>
    <n v="2616632"/>
    <n v="2023"/>
    <d v="2026-06-09T00:00:00"/>
    <d v="2023-08-21T00:00:00"/>
    <d v="2026-06-09T00:00:00"/>
    <n v="1"/>
    <n v="172"/>
    <m/>
    <d v="2023-12-07T00:00:00"/>
    <s v="C.02"/>
  </r>
  <r>
    <s v="siu"/>
    <s v="Office Of The Chancellor-SIUC"/>
    <x v="6"/>
    <x v="8"/>
    <s v="000166-00001"/>
    <s v="ERASE-PFAS: Exploring efficient pilot-scale treatment of per- and polyfluoroalkyl substances and comingled chlorinated solvents in groundwater using magnetic nanomaterials"/>
    <s v="Active"/>
    <s v="Jia Liu"/>
    <m/>
    <x v="4"/>
    <s v="National Science Foundation"/>
    <m/>
    <x v="0"/>
    <m/>
    <n v="226681"/>
    <s v="New"/>
    <s v="New"/>
    <d v="2023-10-16T00:00:00"/>
    <d v="2023-10-16T00:00:00"/>
    <n v="345184"/>
    <n v="154804"/>
    <n v="499988"/>
    <n v="345184"/>
    <n v="154804"/>
    <n v="499988"/>
    <n v="2023"/>
    <d v="2026-07-31T00:00:00"/>
    <d v="2023-08-15T00:00:00"/>
    <d v="2026-07-31T00:00:00"/>
    <n v="1"/>
    <n v="180"/>
    <m/>
    <d v="2023-12-07T00:00:00"/>
    <s v="B.04"/>
  </r>
  <r>
    <s v="siu"/>
    <s v="Office Of The Chancellor-SIUC"/>
    <x v="1"/>
    <x v="9"/>
    <s v="000148-00001"/>
    <s v="Charge Transfer Study of DNA/MoS2 interface"/>
    <s v="Active"/>
    <s v="Mohtashim H Shamsi"/>
    <m/>
    <x v="4"/>
    <s v="National Institute of General Medical Sciences"/>
    <m/>
    <x v="0"/>
    <m/>
    <n v="226490"/>
    <s v="Supplement"/>
    <s v="Supplement"/>
    <d v="2023-10-04T00:00:00"/>
    <d v="2023-10-04T00:00:00"/>
    <n v="99660"/>
    <n v="0"/>
    <n v="99660"/>
    <n v="99660"/>
    <n v="0"/>
    <n v="99660"/>
    <n v="2022"/>
    <d v="2025-08-31T00:00:00"/>
    <d v="2022-09-01T00:00:00"/>
    <d v="2025-08-31T00:00:00"/>
    <n v="2"/>
    <n v="159"/>
    <m/>
    <d v="2023-12-05T00:00:00"/>
    <s v="D.02"/>
  </r>
  <r>
    <s v="siu"/>
    <s v="School of Medicine-SMC"/>
    <x v="7"/>
    <x v="10"/>
    <s v="000140-00001"/>
    <s v="The Impact of Early Life Stress On Amygdala Circuitry And Chronic Excessive Aggression"/>
    <s v="Active"/>
    <s v="Jacob Nordman"/>
    <m/>
    <x v="4"/>
    <s v="Eunice Kennedy Shriver National Institute of Child Health and Human Development"/>
    <m/>
    <x v="0"/>
    <m/>
    <n v="520513"/>
    <s v="New"/>
    <s v="New"/>
    <d v="2023-10-04T00:00:00"/>
    <d v="2023-10-04T00:00:00"/>
    <n v="300000"/>
    <n v="145500"/>
    <n v="445500"/>
    <n v="300000"/>
    <n v="145500"/>
    <n v="445500"/>
    <n v="2023"/>
    <d v="2026-08-31T00:00:00"/>
    <d v="2023-09-21T00:00:00"/>
    <d v="2026-08-31T00:00:00"/>
    <n v="1"/>
    <n v="149"/>
    <m/>
    <d v="2023-12-03T00:00:00"/>
    <s v="D.02"/>
  </r>
  <r>
    <s v="siu"/>
    <s v="School of Medicine-SMC"/>
    <x v="7"/>
    <x v="10"/>
    <s v="000171-00001"/>
    <s v="Assess miRNA expression and HTT knockdown"/>
    <s v="Active"/>
    <s v="Philip J Jensik"/>
    <m/>
    <x v="1"/>
    <s v="Iris Medicine"/>
    <m/>
    <x v="0"/>
    <m/>
    <n v="562055"/>
    <s v="New"/>
    <s v="New"/>
    <d v="2023-10-26T00:00:00"/>
    <d v="2023-10-26T00:00:00"/>
    <n v="40678"/>
    <n v="19322"/>
    <n v="60000"/>
    <n v="40678"/>
    <n v="19322"/>
    <n v="60000"/>
    <n v="2022"/>
    <d v="2023-12-31T00:00:00"/>
    <d v="2022-08-19T00:00:00"/>
    <d v="2023-12-31T00:00:00"/>
    <n v="1"/>
    <n v="185"/>
    <m/>
    <d v="2023-12-07T00:00:00"/>
    <s v="D.02"/>
  </r>
  <r>
    <s v="siu"/>
    <s v="Office Of The Chancellor-SIUC"/>
    <x v="1"/>
    <x v="11"/>
    <s v="000145-00001"/>
    <s v="HCI: US-HABCI (US Harmful Algal Bloom Control Incubator)"/>
    <s v="Active"/>
    <s v="Scott David Hamilton-Brehm"/>
    <s v="Marjorie L Brooks,Lahiru Niroshan Thelhawadigedara"/>
    <x v="5"/>
    <s v="University of Maryland Center for Environmental Science"/>
    <s v="Federal"/>
    <x v="0"/>
    <s v="National Oceanic and Atmospheric Administration"/>
    <n v="226676"/>
    <s v="New"/>
    <s v="New"/>
    <d v="2023-10-03T00:00:00"/>
    <d v="2023-10-03T00:00:00"/>
    <n v="165177"/>
    <n v="28906"/>
    <n v="194083"/>
    <n v="165177"/>
    <n v="28906"/>
    <n v="194083"/>
    <n v="2023"/>
    <d v="2024-10-31T00:00:00"/>
    <d v="2023-11-01T00:00:00"/>
    <d v="2024-10-31T00:00:00"/>
    <n v="1"/>
    <n v="155"/>
    <m/>
    <d v="2023-12-05T00:00:00"/>
    <s v="D.02"/>
  </r>
  <r>
    <s v="siu"/>
    <s v="Office Of The Chancellor-SIUC"/>
    <x v="3"/>
    <x v="12"/>
    <s v="000157-00001"/>
    <s v="Assessing Contaminant Bioavailability as part of the Sacramento Deep Water Ship Channel Project"/>
    <s v="Active"/>
    <s v="Michael James Lydy"/>
    <m/>
    <x v="6"/>
    <s v="Metro Water District of Southern California"/>
    <m/>
    <x v="0"/>
    <m/>
    <n v="226447"/>
    <s v="Continuation (Amendment)"/>
    <s v="Continuation (Amendment)"/>
    <d v="2023-10-30T00:00:00"/>
    <d v="2023-10-30T00:00:00"/>
    <n v="27120"/>
    <n v="12880"/>
    <n v="40000"/>
    <n v="27120"/>
    <n v="12880"/>
    <n v="40000"/>
    <n v="2022"/>
    <d v="2023-12-31T00:00:00"/>
    <d v="2022-08-01T00:00:00"/>
    <d v="2023-12-31T00:00:00"/>
    <n v="2"/>
    <n v="170"/>
    <m/>
    <d v="2023-12-07T00:00:00"/>
    <s v="D.04"/>
  </r>
  <r>
    <s v="siu"/>
    <s v="Office Of The Chancellor-SIUC"/>
    <x v="3"/>
    <x v="12"/>
    <s v="000147-00001"/>
    <s v="Movement patterns, relative abundance, and distributions of invasive carp in the Illinois River"/>
    <s v="Active"/>
    <s v="James Edward Garvey"/>
    <m/>
    <x v="0"/>
    <s v="Illinois Department of Natural Resources"/>
    <s v="Federal"/>
    <x v="0"/>
    <s v="U.S. Fish and Wildlife Service"/>
    <n v="226678"/>
    <s v="New"/>
    <s v="New"/>
    <d v="2023-10-04T00:00:00"/>
    <d v="2023-10-04T00:00:00"/>
    <n v="503468"/>
    <n v="25173"/>
    <n v="528641"/>
    <n v="503468"/>
    <n v="25173"/>
    <n v="528641"/>
    <n v="2023"/>
    <d v="2025-09-30T00:00:00"/>
    <d v="2023-10-01T00:00:00"/>
    <d v="2025-09-30T00:00:00"/>
    <n v="1"/>
    <n v="157"/>
    <m/>
    <d v="2023-12-05T00:00:00"/>
    <s v="D.04"/>
  </r>
  <r>
    <s v="siu"/>
    <s v="Office Of The Chancellor-SIUC"/>
    <x v="3"/>
    <x v="12"/>
    <s v="000160-00001"/>
    <s v="Invasive carp movement behavior, habitat use, and population response to removal in the Wabash River"/>
    <s v="Active"/>
    <s v="James Edward Garvey"/>
    <m/>
    <x v="0"/>
    <s v="Illinois Department of Natural Resources"/>
    <s v="Federal"/>
    <x v="0"/>
    <s v="U.S. Fish and Wildlife Service"/>
    <n v="226690"/>
    <s v="New"/>
    <s v="New"/>
    <d v="2023-10-26T00:00:00"/>
    <d v="2023-10-26T00:00:00"/>
    <n v="584925"/>
    <n v="29246"/>
    <n v="614171"/>
    <n v="584925"/>
    <n v="29246"/>
    <n v="614171"/>
    <n v="2023"/>
    <d v="2024-09-01T00:00:00"/>
    <d v="2023-10-01T00:00:00"/>
    <d v="2024-09-01T00:00:00"/>
    <n v="1"/>
    <n v="174"/>
    <m/>
    <d v="2023-12-07T00:00:00"/>
    <s v="D.04"/>
  </r>
  <r>
    <s v="siu"/>
    <s v="Office Of The Chancellor-SIUC"/>
    <x v="6"/>
    <x v="13"/>
    <s v="000164-00001"/>
    <s v="Use of Al-cast Alloys for Friction Brake Rotor Materials-Phase 1 and 2"/>
    <s v="Active"/>
    <s v="Peter Filip"/>
    <m/>
    <x v="1"/>
    <s v="Spartan LM"/>
    <m/>
    <x v="0"/>
    <m/>
    <n v="226404"/>
    <s v="Continuation (Amendment)"/>
    <s v="Continuation (Amendment)"/>
    <d v="2023-10-09T00:00:00"/>
    <d v="2023-10-09T00:00:00"/>
    <n v="36951"/>
    <n v="15177"/>
    <n v="52128"/>
    <n v="36951"/>
    <n v="15177"/>
    <n v="52128"/>
    <n v="2022"/>
    <d v="2024-05-14T00:00:00"/>
    <d v="2022-05-15T00:00:00"/>
    <d v="2024-05-14T00:00:00"/>
    <n v="2"/>
    <n v="178"/>
    <m/>
    <d v="2023-12-07T00:00:00"/>
    <s v="B.07"/>
  </r>
  <r>
    <s v="siu"/>
    <s v="Office Of The Chancellor-SIUC"/>
    <x v="0"/>
    <x v="14"/>
    <s v="000170-00001"/>
    <s v="FW-HTF-RL/Collaborative Research: The Future of Aviation Inpsection: Artificial Intelligence and Mixed Reality as Agents of Transformation"/>
    <s v="Active"/>
    <s v="Karen Jo Johnson"/>
    <m/>
    <x v="4"/>
    <s v="National Science Foundation"/>
    <m/>
    <x v="0"/>
    <m/>
    <n v="226687"/>
    <s v="New"/>
    <s v="New"/>
    <d v="2023-10-25T00:00:00"/>
    <d v="2023-10-25T00:00:00"/>
    <n v="61033"/>
    <n v="29601"/>
    <n v="90634"/>
    <n v="61033"/>
    <n v="29601"/>
    <n v="90634"/>
    <n v="2023"/>
    <d v="2027-09-30T00:00:00"/>
    <d v="2023-10-01T00:00:00"/>
    <d v="2027-09-30T00:00:00"/>
    <n v="1"/>
    <n v="184"/>
    <m/>
    <d v="2023-12-07T00:00:00"/>
    <s v="B.09"/>
  </r>
  <r>
    <s v="siu"/>
    <s v="Office Of The Chancellor-SIUC"/>
    <x v="1"/>
    <x v="1"/>
    <s v="000149-00001"/>
    <s v="Bayer Crop Science Master Service Agreement: Work Orders 1-6,-8-15"/>
    <s v="Active"/>
    <s v="Karla Leigh Gage"/>
    <m/>
    <x v="1"/>
    <s v="Bayer Crop Protection"/>
    <m/>
    <x v="0"/>
    <m/>
    <n v="241406"/>
    <s v="Continuation (Amendment)"/>
    <s v="Continuation (Amendment)"/>
    <d v="2023-10-05T00:00:00"/>
    <d v="2023-10-05T00:00:00"/>
    <n v="14200"/>
    <n v="3692"/>
    <n v="17892"/>
    <n v="14200"/>
    <n v="3692"/>
    <n v="17892"/>
    <n v="2022"/>
    <d v="2024-04-30T00:00:00"/>
    <d v="2022-04-15T00:00:00"/>
    <d v="2024-04-30T00:00:00"/>
    <n v="2"/>
    <n v="161"/>
    <m/>
    <d v="2023-12-05T00:00:00"/>
    <s v="D.01"/>
  </r>
  <r>
    <s v="siu"/>
    <s v="Office Of The Chancellor-SIUC"/>
    <x v="1"/>
    <x v="1"/>
    <s v="000139-00001"/>
    <s v="Detecting Subacute Ruminal Acidosis using a real-time Deep Learning Algorithm"/>
    <s v="Active"/>
    <s v="Amer AbuGhazaleh"/>
    <s v="Khaled Ragab Abdeltawab Ahmed,Mohamed Galal Eldeen Moawad Embaby"/>
    <x v="4"/>
    <s v="National Institute of Food and Agriculture"/>
    <m/>
    <x v="0"/>
    <m/>
    <n v="226675"/>
    <s v="New"/>
    <s v="New"/>
    <d v="2023-10-03T00:00:00"/>
    <d v="2023-10-03T00:00:00"/>
    <n v="108717"/>
    <n v="41281"/>
    <n v="149998"/>
    <n v="108717"/>
    <n v="41281"/>
    <n v="149998"/>
    <n v="2023"/>
    <d v="2025-08-31T00:00:00"/>
    <d v="2023-09-01T00:00:00"/>
    <d v="2025-08-31T00:00:00"/>
    <n v="1"/>
    <n v="148"/>
    <m/>
    <d v="2023-12-03T00:00:00"/>
    <s v="D.01"/>
  </r>
  <r>
    <s v="siu"/>
    <s v="Office Of The Chancellor-SIUC"/>
    <x v="1"/>
    <x v="1"/>
    <s v="000172-00001"/>
    <s v="A solar powered mobile cooler for improving food safety and shelf life of strawberry"/>
    <s v="Active"/>
    <s v="Ruplal Choudhary"/>
    <m/>
    <x v="0"/>
    <s v="Illinois Department of Agriculture"/>
    <s v="Federal"/>
    <x v="0"/>
    <s v="U.S. Department of Agriculture"/>
    <n v="226683"/>
    <s v="New"/>
    <s v="New"/>
    <d v="2023-10-25T00:00:00"/>
    <d v="2023-10-25T00:00:00"/>
    <n v="69426"/>
    <n v="5554"/>
    <n v="74980"/>
    <n v="69426"/>
    <n v="5554"/>
    <n v="74980"/>
    <n v="2023"/>
    <d v="2026-09-29T00:00:00"/>
    <d v="2023-09-30T00:00:00"/>
    <d v="2026-09-29T00:00:00"/>
    <n v="1"/>
    <n v="188"/>
    <m/>
    <d v="2023-12-07T00:00:00"/>
    <s v="D.01"/>
  </r>
  <r>
    <s v="siu"/>
    <s v="Office Of The Chancellor-SIUC"/>
    <x v="1"/>
    <x v="1"/>
    <s v="000146-00001"/>
    <s v="Using nanoliposome encapsulation of naturally derived compounds to manage SDS and SCN on soybean"/>
    <s v="Active"/>
    <s v="Ahmad M Fakhoury"/>
    <s v="Jason Payton Bond,Punit Kohli"/>
    <x v="1"/>
    <s v="Smithbucklin Corporation"/>
    <s v="Non-Profit (e.g. Foundation)"/>
    <x v="0"/>
    <s v="United Soybean Board"/>
    <n v="226677"/>
    <s v="New"/>
    <s v="New"/>
    <d v="2023-10-04T00:00:00"/>
    <d v="2023-10-04T00:00:00"/>
    <n v="79000"/>
    <n v="0"/>
    <n v="79000"/>
    <n v="79000"/>
    <n v="0"/>
    <n v="79000"/>
    <n v="2023"/>
    <d v="2024-09-30T00:00:00"/>
    <d v="2023-10-01T00:00:00"/>
    <d v="2024-09-30T00:00:00"/>
    <n v="1"/>
    <n v="156"/>
    <m/>
    <d v="2023-12-05T00:00:00"/>
    <s v="D.01"/>
  </r>
  <r>
    <s v="siu"/>
    <s v="Office Of The Chancellor-SIUC"/>
    <x v="1"/>
    <x v="1"/>
    <s v="000173-00001"/>
    <s v="Developing soybean cultivars with high biological nitrogen fixation capacity"/>
    <s v="Active"/>
    <s v="Stella K Kantartzi"/>
    <m/>
    <x v="1"/>
    <s v="Smithbucklin Corporation"/>
    <m/>
    <x v="0"/>
    <m/>
    <n v="226686"/>
    <s v="New"/>
    <s v="New"/>
    <d v="2023-10-25T00:00:00"/>
    <d v="2023-10-25T00:00:00"/>
    <n v="83224"/>
    <n v="0"/>
    <n v="83224"/>
    <n v="83224"/>
    <n v="0"/>
    <n v="83224"/>
    <n v="2023"/>
    <d v="2024-09-30T00:00:00"/>
    <d v="2023-10-01T00:00:00"/>
    <d v="2024-09-30T00:00:00"/>
    <n v="1"/>
    <n v="186"/>
    <m/>
    <d v="2023-12-07T00:00:00"/>
    <s v="D.0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66114B2-1FCA-4632-8E5F-CD323C0099CB}"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J3:M11" firstHeaderRow="0" firstDataRow="1" firstDataCol="1"/>
  <pivotFields count="34">
    <pivotField showAll="0"/>
    <pivotField showAll="0"/>
    <pivotField showAll="0"/>
    <pivotField showAll="0"/>
    <pivotField showAll="0"/>
    <pivotField showAll="0"/>
    <pivotField showAll="0"/>
    <pivotField showAll="0"/>
    <pivotField showAll="0"/>
    <pivotField axis="axisRow" showAll="0">
      <items count="8">
        <item x="4"/>
        <item x="5"/>
        <item x="1"/>
        <item x="0"/>
        <item x="2"/>
        <item x="3"/>
        <item x="6"/>
        <item t="default"/>
      </items>
    </pivotField>
    <pivotField showAll="0"/>
    <pivotField showAll="0"/>
    <pivotField showAll="0"/>
    <pivotField showAll="0"/>
    <pivotField showAll="0"/>
    <pivotField showAll="0"/>
    <pivotField showAll="0"/>
    <pivotField numFmtId="14" showAll="0"/>
    <pivotField numFmtId="14" showAll="0"/>
    <pivotField dataField="1" showAll="0"/>
    <pivotField dataField="1" showAll="0"/>
    <pivotField dataField="1" showAll="0"/>
    <pivotField showAll="0"/>
    <pivotField showAll="0"/>
    <pivotField showAll="0"/>
    <pivotField showAll="0"/>
    <pivotField numFmtId="14" showAll="0"/>
    <pivotField numFmtId="14" showAll="0"/>
    <pivotField numFmtId="14" showAll="0"/>
    <pivotField showAll="0"/>
    <pivotField showAll="0"/>
    <pivotField showAll="0"/>
    <pivotField numFmtId="14" showAll="0"/>
    <pivotField showAll="0"/>
  </pivotFields>
  <rowFields count="1">
    <field x="9"/>
  </rowFields>
  <rowItems count="8">
    <i>
      <x/>
    </i>
    <i>
      <x v="1"/>
    </i>
    <i>
      <x v="2"/>
    </i>
    <i>
      <x v="3"/>
    </i>
    <i>
      <x v="4"/>
    </i>
    <i>
      <x v="5"/>
    </i>
    <i>
      <x v="6"/>
    </i>
    <i t="grand">
      <x/>
    </i>
  </rowItems>
  <colFields count="1">
    <field x="-2"/>
  </colFields>
  <colItems count="3">
    <i>
      <x/>
    </i>
    <i i="1">
      <x v="1"/>
    </i>
    <i i="2">
      <x v="2"/>
    </i>
  </colItems>
  <dataFields count="3">
    <dataField name="Direct Cost Total" fld="19" baseField="0" baseItem="0"/>
    <dataField name="Indirect Cost Total" fld="20" baseField="0" baseItem="0"/>
    <dataField name="Awarded Total" fld="21" baseField="0" baseItem="0"/>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C2F1263-6604-46A9-822C-676D8A8F8F31}"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J14:M30" firstHeaderRow="0" firstDataRow="1" firstDataCol="1"/>
  <pivotFields count="34">
    <pivotField showAll="0"/>
    <pivotField showAll="0"/>
    <pivotField showAll="0"/>
    <pivotField showAll="0"/>
    <pivotField showAll="0"/>
    <pivotField showAll="0"/>
    <pivotField showAll="0"/>
    <pivotField showAll="0"/>
    <pivotField showAll="0"/>
    <pivotField axis="axisRow" showAll="0">
      <items count="8">
        <item x="4"/>
        <item x="5"/>
        <item x="1"/>
        <item x="0"/>
        <item x="2"/>
        <item x="3"/>
        <item x="6"/>
        <item t="default"/>
      </items>
    </pivotField>
    <pivotField showAll="0"/>
    <pivotField showAll="0"/>
    <pivotField axis="axisRow" showAll="0">
      <items count="5">
        <item x="3"/>
        <item x="1"/>
        <item x="0"/>
        <item x="2"/>
        <item t="default"/>
      </items>
    </pivotField>
    <pivotField showAll="0"/>
    <pivotField showAll="0"/>
    <pivotField showAll="0"/>
    <pivotField showAll="0"/>
    <pivotField numFmtId="14" showAll="0"/>
    <pivotField numFmtId="14" showAll="0"/>
    <pivotField dataField="1" showAll="0"/>
    <pivotField dataField="1" showAll="0"/>
    <pivotField dataField="1" showAll="0"/>
    <pivotField showAll="0"/>
    <pivotField showAll="0"/>
    <pivotField showAll="0"/>
    <pivotField showAll="0"/>
    <pivotField numFmtId="14" showAll="0"/>
    <pivotField numFmtId="14" showAll="0"/>
    <pivotField numFmtId="14" showAll="0"/>
    <pivotField showAll="0"/>
    <pivotField showAll="0"/>
    <pivotField showAll="0"/>
    <pivotField numFmtId="14" showAll="0"/>
    <pivotField showAll="0"/>
  </pivotFields>
  <rowFields count="2">
    <field x="12"/>
    <field x="9"/>
  </rowFields>
  <rowItems count="16">
    <i>
      <x/>
    </i>
    <i r="1">
      <x/>
    </i>
    <i r="1">
      <x v="4"/>
    </i>
    <i>
      <x v="1"/>
    </i>
    <i r="1">
      <x v="3"/>
    </i>
    <i r="1">
      <x v="4"/>
    </i>
    <i>
      <x v="2"/>
    </i>
    <i r="1">
      <x/>
    </i>
    <i r="1">
      <x v="1"/>
    </i>
    <i r="1">
      <x v="2"/>
    </i>
    <i r="1">
      <x v="3"/>
    </i>
    <i r="1">
      <x v="6"/>
    </i>
    <i>
      <x v="3"/>
    </i>
    <i r="1">
      <x v="4"/>
    </i>
    <i r="1">
      <x v="5"/>
    </i>
    <i t="grand">
      <x/>
    </i>
  </rowItems>
  <colFields count="1">
    <field x="-2"/>
  </colFields>
  <colItems count="3">
    <i>
      <x/>
    </i>
    <i i="1">
      <x v="1"/>
    </i>
    <i i="2">
      <x v="2"/>
    </i>
  </colItems>
  <dataFields count="3">
    <dataField name="Direct Cost Total" fld="19" baseField="0" baseItem="0"/>
    <dataField name="Indirect Cost Total" fld="20" baseField="0" baseItem="0"/>
    <dataField name="Awarded Total" fld="21" baseField="0" baseItem="0"/>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186F463-D9A7-440C-ADEB-6EC1118D92F3}" name="PivotTable1" cacheId="0"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location ref="B3:H73" firstHeaderRow="0" firstDataRow="1" firstDataCol="4"/>
  <pivotFields count="34">
    <pivotField compact="0" outline="0" showAll="0"/>
    <pivotField compact="0" outline="0" showAll="0"/>
    <pivotField axis="axisRow" compact="0" outline="0" showAll="0">
      <items count="10">
        <item x="1"/>
        <item x="6"/>
        <item x="0"/>
        <item m="1" x="8"/>
        <item x="3"/>
        <item x="2"/>
        <item x="7"/>
        <item x="4"/>
        <item x="5"/>
        <item t="default"/>
      </items>
    </pivotField>
    <pivotField axis="axisRow" compact="0" outline="0" showAll="0">
      <items count="16">
        <item x="1"/>
        <item x="2"/>
        <item x="3"/>
        <item x="6"/>
        <item x="11"/>
        <item x="13"/>
        <item x="0"/>
        <item x="4"/>
        <item x="5"/>
        <item x="7"/>
        <item x="8"/>
        <item x="9"/>
        <item x="10"/>
        <item x="12"/>
        <item x="14"/>
        <item t="default"/>
      </items>
    </pivotField>
    <pivotField compact="0" outline="0" showAll="0"/>
    <pivotField compact="0" outline="0" showAll="0"/>
    <pivotField compact="0" outline="0" showAll="0"/>
    <pivotField compact="0" outline="0" showAll="0"/>
    <pivotField compact="0" outline="0" showAll="0"/>
    <pivotField axis="axisRow" compact="0" outline="0" showAll="0">
      <items count="8">
        <item x="4"/>
        <item x="5"/>
        <item x="1"/>
        <item x="0"/>
        <item x="2"/>
        <item x="3"/>
        <item x="6"/>
        <item t="default"/>
      </items>
    </pivotField>
    <pivotField compact="0" outline="0" showAll="0"/>
    <pivotField compact="0" outline="0" showAll="0"/>
    <pivotField axis="axisRow" compact="0" outline="0" showAll="0">
      <items count="5">
        <item x="3"/>
        <item x="1"/>
        <item x="0"/>
        <item x="2"/>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4">
    <field x="9"/>
    <field x="2"/>
    <field x="3"/>
    <field x="12"/>
  </rowFields>
  <rowItems count="70">
    <i>
      <x/>
      <x/>
      <x/>
      <x v="2"/>
    </i>
    <i t="default" r="2">
      <x/>
    </i>
    <i r="2">
      <x v="11"/>
      <x v="2"/>
    </i>
    <i t="default" r="2">
      <x v="11"/>
    </i>
    <i t="default" r="1">
      <x/>
    </i>
    <i r="1">
      <x v="1"/>
      <x v="10"/>
      <x v="2"/>
    </i>
    <i t="default" r="2">
      <x v="10"/>
    </i>
    <i t="default" r="1">
      <x v="1"/>
    </i>
    <i r="1">
      <x v="2"/>
      <x v="14"/>
      <x v="2"/>
    </i>
    <i t="default" r="2">
      <x v="14"/>
    </i>
    <i t="default" r="1">
      <x v="2"/>
    </i>
    <i r="1">
      <x v="4"/>
      <x v="2"/>
      <x v="2"/>
    </i>
    <i t="default" r="2">
      <x v="2"/>
    </i>
    <i t="default" r="1">
      <x v="4"/>
    </i>
    <i r="1">
      <x v="6"/>
      <x v="12"/>
      <x v="2"/>
    </i>
    <i t="default" r="2">
      <x v="12"/>
    </i>
    <i t="default" r="1">
      <x v="6"/>
    </i>
    <i r="1">
      <x v="8"/>
      <x v="9"/>
      <x/>
    </i>
    <i t="default" r="2">
      <x v="9"/>
    </i>
    <i t="default" r="1">
      <x v="8"/>
    </i>
    <i t="default">
      <x/>
    </i>
    <i>
      <x v="1"/>
      <x/>
      <x v="4"/>
      <x v="2"/>
    </i>
    <i t="default" r="2">
      <x v="4"/>
    </i>
    <i t="default" r="1">
      <x/>
    </i>
    <i t="default">
      <x v="1"/>
    </i>
    <i>
      <x v="2"/>
      <x/>
      <x/>
      <x v="2"/>
    </i>
    <i t="default" r="2">
      <x/>
    </i>
    <i t="default" r="1">
      <x/>
    </i>
    <i r="1">
      <x v="1"/>
      <x v="5"/>
      <x v="2"/>
    </i>
    <i t="default" r="2">
      <x v="5"/>
    </i>
    <i t="default" r="1">
      <x v="1"/>
    </i>
    <i r="1">
      <x v="6"/>
      <x v="12"/>
      <x v="2"/>
    </i>
    <i t="default" r="2">
      <x v="12"/>
    </i>
    <i t="default" r="1">
      <x v="6"/>
    </i>
    <i t="default">
      <x v="2"/>
    </i>
    <i>
      <x v="3"/>
      <x/>
      <x/>
      <x v="2"/>
    </i>
    <i t="default" r="2">
      <x/>
    </i>
    <i t="default" r="1">
      <x/>
    </i>
    <i r="1">
      <x v="2"/>
      <x v="6"/>
      <x v="2"/>
    </i>
    <i t="default" r="2">
      <x v="6"/>
    </i>
    <i t="default" r="1">
      <x v="2"/>
    </i>
    <i r="1">
      <x v="4"/>
      <x v="13"/>
      <x v="2"/>
    </i>
    <i t="default" r="2">
      <x v="13"/>
    </i>
    <i t="default" r="1">
      <x v="4"/>
    </i>
    <i r="1">
      <x v="5"/>
      <x v="1"/>
      <x v="1"/>
    </i>
    <i t="default" r="2">
      <x v="1"/>
    </i>
    <i t="default" r="1">
      <x v="5"/>
    </i>
    <i t="default">
      <x v="3"/>
    </i>
    <i>
      <x v="4"/>
      <x v="2"/>
      <x v="3"/>
      <x v="3"/>
    </i>
    <i t="default" r="2">
      <x v="3"/>
    </i>
    <i t="default" r="1">
      <x v="2"/>
    </i>
    <i r="1">
      <x v="4"/>
      <x v="2"/>
      <x v="1"/>
    </i>
    <i t="default" r="2">
      <x v="2"/>
    </i>
    <i t="default" r="1">
      <x v="4"/>
    </i>
    <i r="1">
      <x v="5"/>
      <x v="1"/>
      <x/>
    </i>
    <i t="default" r="2">
      <x v="1"/>
    </i>
    <i t="default" r="1">
      <x v="5"/>
    </i>
    <i r="1">
      <x v="7"/>
      <x v="7"/>
      <x v="1"/>
    </i>
    <i t="default" r="2">
      <x v="7"/>
    </i>
    <i t="default" r="1">
      <x v="7"/>
    </i>
    <i t="default">
      <x v="4"/>
    </i>
    <i>
      <x v="5"/>
      <x v="2"/>
      <x v="8"/>
      <x v="3"/>
    </i>
    <i t="default" r="2">
      <x v="8"/>
    </i>
    <i t="default" r="1">
      <x v="2"/>
    </i>
    <i t="default">
      <x v="5"/>
    </i>
    <i>
      <x v="6"/>
      <x v="4"/>
      <x v="13"/>
      <x v="2"/>
    </i>
    <i t="default" r="2">
      <x v="13"/>
    </i>
    <i t="default" r="1">
      <x v="4"/>
    </i>
    <i t="default">
      <x v="6"/>
    </i>
    <i t="grand">
      <x/>
    </i>
  </rowItems>
  <colFields count="1">
    <field x="-2"/>
  </colFields>
  <colItems count="3">
    <i>
      <x/>
    </i>
    <i i="1">
      <x v="1"/>
    </i>
    <i i="2">
      <x v="2"/>
    </i>
  </colItems>
  <dataFields count="3">
    <dataField name="Direct Cost Total" fld="19" baseField="0" baseItem="0"/>
    <dataField name="Indirect Cost Total" fld="20" baseField="0" baseItem="0"/>
    <dataField name="Awarded Total" fld="21"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nsor_Type" xr10:uid="{084C8DBD-A1B6-4CF6-91D1-A525B5B4ED2E}" sourceName="Sponsor Type">
  <pivotTables>
    <pivotTable tabId="2" name="PivotTable1"/>
  </pivotTables>
  <data>
    <tabular pivotCacheId="1514187792">
      <items count="7">
        <i x="4" s="1"/>
        <i x="5" s="1"/>
        <i x="6" s="1"/>
        <i x="2" s="1"/>
        <i x="3"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rent_Unit" xr10:uid="{CD4A5A32-35E7-4BC9-BA37-018B41263AC0}" sourceName="Parent Unit">
  <pivotTables>
    <pivotTable tabId="2" name="PivotTable1"/>
  </pivotTables>
  <data>
    <tabular pivotCacheId="1514187792">
      <items count="9">
        <i x="1" s="1"/>
        <i x="5" s="1"/>
        <i x="6" s="1"/>
        <i x="0" s="1"/>
        <i x="2" s="1"/>
        <i x="4" s="1"/>
        <i x="7" s="1"/>
        <i x="3" s="1"/>
        <i x="8"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ponsor Type" xr10:uid="{9E3D5E0F-5274-4F41-9F68-BDC2C90B7FB9}" cache="Slicer_Sponsor_Type" caption="Sponsor Type" rowHeight="234950"/>
  <slicer name="Parent Unit" xr10:uid="{6F577D12-540F-4219-9131-2A6386A734DC}" cache="Slicer_Parent_Unit" caption="Parent Unit" columnCount="2"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9CE49-1FBF-4778-93CF-93746B7823FF}">
  <sheetPr>
    <pageSetUpPr fitToPage="1"/>
  </sheetPr>
  <dimension ref="A1:EU72"/>
  <sheetViews>
    <sheetView tabSelected="1" zoomScale="90" zoomScaleNormal="90" workbookViewId="0">
      <selection activeCell="B18" sqref="B18"/>
    </sheetView>
  </sheetViews>
  <sheetFormatPr defaultColWidth="9.109375" defaultRowHeight="14.4" x14ac:dyDescent="0.3"/>
  <cols>
    <col min="1" max="1" width="37.44140625" style="6" bestFit="1" customWidth="1"/>
    <col min="2" max="2" width="55.44140625" style="6" bestFit="1" customWidth="1"/>
    <col min="3" max="3" width="56" style="6" bestFit="1" customWidth="1"/>
    <col min="4" max="4" width="32.33203125" style="6" bestFit="1" customWidth="1"/>
    <col min="5" max="5" width="20.33203125" style="7" hidden="1" customWidth="1"/>
    <col min="6" max="6" width="21" style="7" hidden="1" customWidth="1"/>
    <col min="7" max="7" width="21.21875" style="10" bestFit="1" customWidth="1"/>
    <col min="8" max="151" width="9.109375" style="9"/>
    <col min="152" max="16384" width="9.109375" style="6"/>
  </cols>
  <sheetData>
    <row r="1" spans="1:151" ht="78" customHeight="1" x14ac:dyDescent="0.3">
      <c r="B1" s="35" t="s">
        <v>73</v>
      </c>
      <c r="C1" s="35"/>
    </row>
    <row r="2" spans="1:151" s="8" customFormat="1" x14ac:dyDescent="0.3">
      <c r="A2" s="18" t="s">
        <v>9</v>
      </c>
      <c r="B2" s="18" t="s">
        <v>2</v>
      </c>
      <c r="C2" s="18" t="s">
        <v>3</v>
      </c>
      <c r="D2" s="18" t="s">
        <v>12</v>
      </c>
      <c r="E2" s="19" t="s">
        <v>70</v>
      </c>
      <c r="F2" s="19" t="s">
        <v>71</v>
      </c>
      <c r="G2" s="19" t="s">
        <v>72</v>
      </c>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row>
    <row r="3" spans="1:151" x14ac:dyDescent="0.3">
      <c r="A3" s="20" t="s">
        <v>47</v>
      </c>
      <c r="B3" s="12" t="s">
        <v>44</v>
      </c>
      <c r="C3" s="12" t="s">
        <v>45</v>
      </c>
      <c r="D3" s="12" t="s">
        <v>48</v>
      </c>
      <c r="E3" s="10">
        <v>108717</v>
      </c>
      <c r="F3" s="10">
        <v>41281</v>
      </c>
      <c r="G3" s="10">
        <v>149998</v>
      </c>
    </row>
    <row r="4" spans="1:151" x14ac:dyDescent="0.3">
      <c r="A4" s="20"/>
      <c r="B4" s="12"/>
      <c r="C4" s="4" t="s">
        <v>63</v>
      </c>
      <c r="D4" s="4"/>
      <c r="E4" s="10">
        <v>108717</v>
      </c>
      <c r="F4" s="10">
        <v>41281</v>
      </c>
      <c r="G4" s="11">
        <v>149998</v>
      </c>
    </row>
    <row r="5" spans="1:151" x14ac:dyDescent="0.3">
      <c r="A5" s="20"/>
      <c r="B5" s="12"/>
      <c r="C5" s="12" t="s">
        <v>144</v>
      </c>
      <c r="D5" s="12" t="s">
        <v>48</v>
      </c>
      <c r="E5" s="10">
        <v>99660</v>
      </c>
      <c r="F5" s="10">
        <v>0</v>
      </c>
      <c r="G5" s="10">
        <v>99660</v>
      </c>
    </row>
    <row r="6" spans="1:151" x14ac:dyDescent="0.3">
      <c r="A6" s="20"/>
      <c r="B6" s="12"/>
      <c r="C6" s="4" t="s">
        <v>204</v>
      </c>
      <c r="D6" s="4"/>
      <c r="E6" s="10">
        <v>99660</v>
      </c>
      <c r="F6" s="10">
        <v>0</v>
      </c>
      <c r="G6" s="11">
        <v>99660</v>
      </c>
    </row>
    <row r="7" spans="1:151" x14ac:dyDescent="0.3">
      <c r="A7" s="20"/>
      <c r="B7" s="4" t="s">
        <v>61</v>
      </c>
      <c r="C7" s="4"/>
      <c r="D7" s="4"/>
      <c r="E7" s="10">
        <v>208377</v>
      </c>
      <c r="F7" s="10">
        <v>41281</v>
      </c>
      <c r="G7" s="11">
        <v>249658</v>
      </c>
    </row>
    <row r="8" spans="1:151" x14ac:dyDescent="0.3">
      <c r="A8" s="20"/>
      <c r="B8" s="12" t="s">
        <v>49</v>
      </c>
      <c r="C8" s="12" t="s">
        <v>139</v>
      </c>
      <c r="D8" s="12" t="s">
        <v>48</v>
      </c>
      <c r="E8" s="10">
        <v>345184</v>
      </c>
      <c r="F8" s="10">
        <v>154804</v>
      </c>
      <c r="G8" s="10">
        <v>499988</v>
      </c>
    </row>
    <row r="9" spans="1:151" x14ac:dyDescent="0.3">
      <c r="A9" s="20"/>
      <c r="B9" s="12"/>
      <c r="C9" s="4" t="s">
        <v>205</v>
      </c>
      <c r="D9" s="4"/>
      <c r="E9" s="10">
        <v>345184</v>
      </c>
      <c r="F9" s="10">
        <v>154804</v>
      </c>
      <c r="G9" s="11">
        <v>499988</v>
      </c>
    </row>
    <row r="10" spans="1:151" x14ac:dyDescent="0.3">
      <c r="A10" s="20"/>
      <c r="B10" s="4" t="s">
        <v>65</v>
      </c>
      <c r="C10" s="4"/>
      <c r="D10" s="4"/>
      <c r="E10" s="10">
        <v>345184</v>
      </c>
      <c r="F10" s="10">
        <v>154804</v>
      </c>
      <c r="G10" s="11">
        <v>499988</v>
      </c>
    </row>
    <row r="11" spans="1:151" x14ac:dyDescent="0.3">
      <c r="A11" s="20"/>
      <c r="B11" s="12" t="s">
        <v>41</v>
      </c>
      <c r="C11" s="12" t="s">
        <v>180</v>
      </c>
      <c r="D11" s="12" t="s">
        <v>48</v>
      </c>
      <c r="E11" s="10">
        <v>61033</v>
      </c>
      <c r="F11" s="10">
        <v>29601</v>
      </c>
      <c r="G11" s="10">
        <v>90634</v>
      </c>
    </row>
    <row r="12" spans="1:151" x14ac:dyDescent="0.3">
      <c r="A12" s="20"/>
      <c r="B12" s="12"/>
      <c r="C12" s="4" t="s">
        <v>206</v>
      </c>
      <c r="D12" s="4"/>
      <c r="E12" s="10">
        <v>61033</v>
      </c>
      <c r="F12" s="10">
        <v>29601</v>
      </c>
      <c r="G12" s="11">
        <v>90634</v>
      </c>
    </row>
    <row r="13" spans="1:151" x14ac:dyDescent="0.3">
      <c r="A13" s="20"/>
      <c r="B13" s="4" t="s">
        <v>60</v>
      </c>
      <c r="C13" s="4"/>
      <c r="D13" s="4"/>
      <c r="E13" s="10">
        <v>61033</v>
      </c>
      <c r="F13" s="10">
        <v>29601</v>
      </c>
      <c r="G13" s="11">
        <v>90634</v>
      </c>
    </row>
    <row r="14" spans="1:151" x14ac:dyDescent="0.3">
      <c r="A14" s="20"/>
      <c r="B14" s="12" t="s">
        <v>53</v>
      </c>
      <c r="C14" s="12" t="s">
        <v>78</v>
      </c>
      <c r="D14" s="12" t="s">
        <v>48</v>
      </c>
      <c r="E14" s="10">
        <v>349471</v>
      </c>
      <c r="F14" s="10">
        <v>168529</v>
      </c>
      <c r="G14" s="10">
        <v>518000</v>
      </c>
    </row>
    <row r="15" spans="1:151" x14ac:dyDescent="0.3">
      <c r="A15" s="20"/>
      <c r="B15" s="12"/>
      <c r="C15" s="4" t="s">
        <v>92</v>
      </c>
      <c r="D15" s="4"/>
      <c r="E15" s="10">
        <v>349471</v>
      </c>
      <c r="F15" s="10">
        <v>168529</v>
      </c>
      <c r="G15" s="11">
        <v>518000</v>
      </c>
    </row>
    <row r="16" spans="1:151" x14ac:dyDescent="0.3">
      <c r="A16" s="20"/>
      <c r="B16" s="4" t="s">
        <v>62</v>
      </c>
      <c r="C16" s="4"/>
      <c r="D16" s="4"/>
      <c r="E16" s="10">
        <v>349471</v>
      </c>
      <c r="F16" s="10">
        <v>168529</v>
      </c>
      <c r="G16" s="11">
        <v>518000</v>
      </c>
    </row>
    <row r="17" spans="1:7" x14ac:dyDescent="0.3">
      <c r="A17" s="20"/>
      <c r="B17" s="12" t="s">
        <v>52</v>
      </c>
      <c r="C17" s="12" t="s">
        <v>149</v>
      </c>
      <c r="D17" s="12" t="s">
        <v>48</v>
      </c>
      <c r="E17" s="10">
        <v>300000</v>
      </c>
      <c r="F17" s="10">
        <v>145500</v>
      </c>
      <c r="G17" s="10">
        <v>445500</v>
      </c>
    </row>
    <row r="18" spans="1:7" x14ac:dyDescent="0.3">
      <c r="A18" s="20"/>
      <c r="B18" s="12"/>
      <c r="C18" s="4" t="s">
        <v>207</v>
      </c>
      <c r="D18" s="4"/>
      <c r="E18" s="10">
        <v>300000</v>
      </c>
      <c r="F18" s="10">
        <v>145500</v>
      </c>
      <c r="G18" s="11">
        <v>445500</v>
      </c>
    </row>
    <row r="19" spans="1:7" x14ac:dyDescent="0.3">
      <c r="A19" s="20"/>
      <c r="B19" s="4" t="s">
        <v>64</v>
      </c>
      <c r="C19" s="4"/>
      <c r="D19" s="4"/>
      <c r="E19" s="10">
        <v>300000</v>
      </c>
      <c r="F19" s="10">
        <v>145500</v>
      </c>
      <c r="G19" s="11">
        <v>445500</v>
      </c>
    </row>
    <row r="20" spans="1:7" x14ac:dyDescent="0.3">
      <c r="A20" s="20"/>
      <c r="B20" s="12" t="s">
        <v>124</v>
      </c>
      <c r="C20" s="12" t="s">
        <v>125</v>
      </c>
      <c r="D20" s="12" t="s">
        <v>46</v>
      </c>
      <c r="E20" s="10">
        <v>70048</v>
      </c>
      <c r="F20" s="10">
        <v>4952</v>
      </c>
      <c r="G20" s="10">
        <v>75000</v>
      </c>
    </row>
    <row r="21" spans="1:7" x14ac:dyDescent="0.3">
      <c r="A21" s="20"/>
      <c r="B21" s="12"/>
      <c r="C21" s="4" t="s">
        <v>208</v>
      </c>
      <c r="D21" s="4"/>
      <c r="E21" s="10">
        <v>70048</v>
      </c>
      <c r="F21" s="10">
        <v>4952</v>
      </c>
      <c r="G21" s="11">
        <v>75000</v>
      </c>
    </row>
    <row r="22" spans="1:7" x14ac:dyDescent="0.3">
      <c r="A22" s="20"/>
      <c r="B22" s="4" t="s">
        <v>209</v>
      </c>
      <c r="C22" s="4"/>
      <c r="D22" s="4"/>
      <c r="E22" s="10">
        <v>70048</v>
      </c>
      <c r="F22" s="10">
        <v>4952</v>
      </c>
      <c r="G22" s="11">
        <v>75000</v>
      </c>
    </row>
    <row r="23" spans="1:7" x14ac:dyDescent="0.3">
      <c r="A23" s="13" t="s">
        <v>66</v>
      </c>
      <c r="B23" s="13"/>
      <c r="C23" s="13"/>
      <c r="D23" s="13"/>
      <c r="E23" s="21">
        <v>1334113</v>
      </c>
      <c r="F23" s="21">
        <v>544667</v>
      </c>
      <c r="G23" s="14">
        <v>1878780</v>
      </c>
    </row>
    <row r="24" spans="1:7" x14ac:dyDescent="0.3">
      <c r="A24" s="20" t="s">
        <v>56</v>
      </c>
      <c r="B24" s="10" t="s">
        <v>44</v>
      </c>
      <c r="C24" s="10" t="s">
        <v>83</v>
      </c>
      <c r="D24" s="10" t="s">
        <v>48</v>
      </c>
      <c r="E24" s="10">
        <v>165177</v>
      </c>
      <c r="F24" s="10">
        <v>28906</v>
      </c>
      <c r="G24" s="10">
        <v>194083</v>
      </c>
    </row>
    <row r="25" spans="1:7" x14ac:dyDescent="0.3">
      <c r="A25" s="20"/>
      <c r="B25" s="12"/>
      <c r="C25" s="4" t="s">
        <v>89</v>
      </c>
      <c r="D25" s="4"/>
      <c r="E25" s="10">
        <v>165177</v>
      </c>
      <c r="F25" s="10">
        <v>28906</v>
      </c>
      <c r="G25" s="11">
        <v>194083</v>
      </c>
    </row>
    <row r="26" spans="1:7" x14ac:dyDescent="0.3">
      <c r="A26" s="20"/>
      <c r="B26" s="4" t="s">
        <v>61</v>
      </c>
      <c r="C26" s="4"/>
      <c r="D26" s="4"/>
      <c r="E26" s="10">
        <v>165177</v>
      </c>
      <c r="F26" s="10">
        <v>28906</v>
      </c>
      <c r="G26" s="11">
        <v>194083</v>
      </c>
    </row>
    <row r="27" spans="1:7" x14ac:dyDescent="0.3">
      <c r="A27" s="13" t="s">
        <v>67</v>
      </c>
      <c r="B27" s="13"/>
      <c r="C27" s="13"/>
      <c r="D27" s="13"/>
      <c r="E27" s="21">
        <v>165177</v>
      </c>
      <c r="F27" s="21">
        <v>28906</v>
      </c>
      <c r="G27" s="14">
        <v>194083</v>
      </c>
    </row>
    <row r="28" spans="1:7" x14ac:dyDescent="0.3">
      <c r="A28" s="20" t="s">
        <v>42</v>
      </c>
      <c r="B28" s="12" t="s">
        <v>44</v>
      </c>
      <c r="C28" s="12" t="s">
        <v>45</v>
      </c>
      <c r="D28" s="12" t="s">
        <v>48</v>
      </c>
      <c r="E28" s="10">
        <v>561579</v>
      </c>
      <c r="F28" s="10">
        <v>3692</v>
      </c>
      <c r="G28" s="10">
        <v>565271</v>
      </c>
    </row>
    <row r="29" spans="1:7" x14ac:dyDescent="0.3">
      <c r="A29" s="20"/>
      <c r="B29" s="12"/>
      <c r="C29" s="4" t="s">
        <v>63</v>
      </c>
      <c r="D29" s="4"/>
      <c r="E29" s="10">
        <v>561579</v>
      </c>
      <c r="F29" s="10">
        <v>3692</v>
      </c>
      <c r="G29" s="11">
        <v>565271</v>
      </c>
    </row>
    <row r="30" spans="1:7" x14ac:dyDescent="0.3">
      <c r="A30" s="20"/>
      <c r="B30" s="4" t="s">
        <v>61</v>
      </c>
      <c r="C30" s="4"/>
      <c r="D30" s="4"/>
      <c r="E30" s="10">
        <v>561579</v>
      </c>
      <c r="F30" s="10">
        <v>3692</v>
      </c>
      <c r="G30" s="11">
        <v>565271</v>
      </c>
    </row>
    <row r="31" spans="1:7" x14ac:dyDescent="0.3">
      <c r="A31" s="20"/>
      <c r="B31" s="12" t="s">
        <v>49</v>
      </c>
      <c r="C31" s="12" t="s">
        <v>85</v>
      </c>
      <c r="D31" s="12" t="s">
        <v>48</v>
      </c>
      <c r="E31" s="10">
        <v>36951</v>
      </c>
      <c r="F31" s="10">
        <v>15177</v>
      </c>
      <c r="G31" s="10">
        <v>52128</v>
      </c>
    </row>
    <row r="32" spans="1:7" x14ac:dyDescent="0.3">
      <c r="A32" s="20"/>
      <c r="B32" s="12"/>
      <c r="C32" s="4" t="s">
        <v>91</v>
      </c>
      <c r="D32" s="4"/>
      <c r="E32" s="10">
        <v>36951</v>
      </c>
      <c r="F32" s="10">
        <v>15177</v>
      </c>
      <c r="G32" s="11">
        <v>52128</v>
      </c>
    </row>
    <row r="33" spans="1:7" x14ac:dyDescent="0.3">
      <c r="A33" s="20"/>
      <c r="B33" s="4" t="s">
        <v>65</v>
      </c>
      <c r="C33" s="4"/>
      <c r="D33" s="4"/>
      <c r="E33" s="10">
        <v>36951</v>
      </c>
      <c r="F33" s="10">
        <v>15177</v>
      </c>
      <c r="G33" s="11">
        <v>52128</v>
      </c>
    </row>
    <row r="34" spans="1:7" x14ac:dyDescent="0.3">
      <c r="A34" s="20"/>
      <c r="B34" s="30" t="s">
        <v>52</v>
      </c>
      <c r="C34" s="30" t="s">
        <v>149</v>
      </c>
      <c r="D34" s="30" t="s">
        <v>48</v>
      </c>
      <c r="E34" s="25">
        <v>40678</v>
      </c>
      <c r="F34" s="25">
        <v>19322</v>
      </c>
      <c r="G34" s="25">
        <v>60000</v>
      </c>
    </row>
    <row r="35" spans="1:7" x14ac:dyDescent="0.3">
      <c r="A35" s="20"/>
      <c r="B35" s="27"/>
      <c r="C35" s="28" t="s">
        <v>207</v>
      </c>
      <c r="D35" s="28"/>
      <c r="E35" s="31">
        <v>40678</v>
      </c>
      <c r="F35" s="31">
        <v>19322</v>
      </c>
      <c r="G35" s="29">
        <v>60000</v>
      </c>
    </row>
    <row r="36" spans="1:7" x14ac:dyDescent="0.3">
      <c r="A36" s="20"/>
      <c r="B36" s="28" t="s">
        <v>64</v>
      </c>
      <c r="C36" s="28"/>
      <c r="D36" s="28"/>
      <c r="E36" s="31">
        <v>40678</v>
      </c>
      <c r="F36" s="31">
        <v>19322</v>
      </c>
      <c r="G36" s="29">
        <v>60000</v>
      </c>
    </row>
    <row r="37" spans="1:7" x14ac:dyDescent="0.3">
      <c r="A37" s="13" t="s">
        <v>68</v>
      </c>
      <c r="B37" s="13"/>
      <c r="C37" s="13"/>
      <c r="D37" s="13"/>
      <c r="E37" s="21">
        <v>639208</v>
      </c>
      <c r="F37" s="21">
        <v>38191</v>
      </c>
      <c r="G37" s="14">
        <v>677399</v>
      </c>
    </row>
    <row r="38" spans="1:7" x14ac:dyDescent="0.3">
      <c r="A38" s="20" t="s">
        <v>38</v>
      </c>
      <c r="B38" s="30" t="s">
        <v>44</v>
      </c>
      <c r="C38" s="30" t="s">
        <v>45</v>
      </c>
      <c r="D38" s="30" t="s">
        <v>48</v>
      </c>
      <c r="E38" s="25">
        <v>69426</v>
      </c>
      <c r="F38" s="25">
        <v>5554</v>
      </c>
      <c r="G38" s="25">
        <v>74980</v>
      </c>
    </row>
    <row r="39" spans="1:7" x14ac:dyDescent="0.3">
      <c r="A39" s="20"/>
      <c r="B39" s="27"/>
      <c r="C39" s="28" t="s">
        <v>63</v>
      </c>
      <c r="D39" s="28"/>
      <c r="E39" s="31">
        <v>69426</v>
      </c>
      <c r="F39" s="31">
        <v>5554</v>
      </c>
      <c r="G39" s="29">
        <v>74980</v>
      </c>
    </row>
    <row r="40" spans="1:7" x14ac:dyDescent="0.3">
      <c r="A40" s="20"/>
      <c r="B40" s="28" t="s">
        <v>61</v>
      </c>
      <c r="C40" s="28"/>
      <c r="D40" s="28"/>
      <c r="E40" s="31">
        <v>69426</v>
      </c>
      <c r="F40" s="31">
        <v>5554</v>
      </c>
      <c r="G40" s="29">
        <v>74980</v>
      </c>
    </row>
    <row r="41" spans="1:7" x14ac:dyDescent="0.3">
      <c r="A41" s="20"/>
      <c r="B41" s="27" t="s">
        <v>41</v>
      </c>
      <c r="C41" s="27" t="s">
        <v>93</v>
      </c>
      <c r="D41" s="27" t="s">
        <v>48</v>
      </c>
      <c r="E41" s="31">
        <v>526477</v>
      </c>
      <c r="F41" s="31">
        <v>136884</v>
      </c>
      <c r="G41" s="31">
        <v>663361</v>
      </c>
    </row>
    <row r="42" spans="1:7" x14ac:dyDescent="0.3">
      <c r="A42" s="20"/>
      <c r="B42" s="30"/>
      <c r="C42" s="24" t="s">
        <v>210</v>
      </c>
      <c r="D42" s="24"/>
      <c r="E42" s="25">
        <v>526477</v>
      </c>
      <c r="F42" s="25">
        <v>136884</v>
      </c>
      <c r="G42" s="26">
        <v>663361</v>
      </c>
    </row>
    <row r="43" spans="1:7" x14ac:dyDescent="0.3">
      <c r="A43" s="20"/>
      <c r="B43" s="28" t="s">
        <v>60</v>
      </c>
      <c r="C43" s="28"/>
      <c r="D43" s="28"/>
      <c r="E43" s="31">
        <v>526477</v>
      </c>
      <c r="F43" s="31">
        <v>136884</v>
      </c>
      <c r="G43" s="29">
        <v>663361</v>
      </c>
    </row>
    <row r="44" spans="1:7" x14ac:dyDescent="0.3">
      <c r="A44" s="20"/>
      <c r="B44" s="27" t="s">
        <v>53</v>
      </c>
      <c r="C44" s="27" t="s">
        <v>163</v>
      </c>
      <c r="D44" s="27" t="s">
        <v>48</v>
      </c>
      <c r="E44" s="31">
        <v>1088393</v>
      </c>
      <c r="F44" s="31">
        <v>54419</v>
      </c>
      <c r="G44" s="31">
        <v>1142812</v>
      </c>
    </row>
    <row r="45" spans="1:7" x14ac:dyDescent="0.3">
      <c r="A45" s="20"/>
      <c r="B45" s="27"/>
      <c r="C45" s="28" t="s">
        <v>211</v>
      </c>
      <c r="D45" s="28"/>
      <c r="E45" s="31">
        <v>1088393</v>
      </c>
      <c r="F45" s="31">
        <v>54419</v>
      </c>
      <c r="G45" s="29">
        <v>1142812</v>
      </c>
    </row>
    <row r="46" spans="1:7" x14ac:dyDescent="0.3">
      <c r="A46" s="20"/>
      <c r="B46" s="28" t="s">
        <v>62</v>
      </c>
      <c r="C46" s="28"/>
      <c r="D46" s="28"/>
      <c r="E46" s="31">
        <v>1088393</v>
      </c>
      <c r="F46" s="31">
        <v>54419</v>
      </c>
      <c r="G46" s="29">
        <v>1142812</v>
      </c>
    </row>
    <row r="47" spans="1:7" x14ac:dyDescent="0.3">
      <c r="A47" s="20"/>
      <c r="B47" s="12" t="s">
        <v>36</v>
      </c>
      <c r="C47" s="12" t="s">
        <v>36</v>
      </c>
      <c r="D47" s="12" t="s">
        <v>39</v>
      </c>
      <c r="E47" s="10">
        <v>7499999</v>
      </c>
      <c r="F47" s="10">
        <v>750001</v>
      </c>
      <c r="G47" s="10">
        <v>8250000</v>
      </c>
    </row>
    <row r="48" spans="1:7" x14ac:dyDescent="0.3">
      <c r="A48" s="20"/>
      <c r="B48" s="12"/>
      <c r="C48" s="4" t="s">
        <v>59</v>
      </c>
      <c r="D48" s="4"/>
      <c r="E48" s="10">
        <v>7499999</v>
      </c>
      <c r="F48" s="10">
        <v>750001</v>
      </c>
      <c r="G48" s="11">
        <v>8250000</v>
      </c>
    </row>
    <row r="49" spans="1:7" x14ac:dyDescent="0.3">
      <c r="A49" s="20"/>
      <c r="B49" s="4" t="s">
        <v>59</v>
      </c>
      <c r="C49" s="4"/>
      <c r="D49" s="4"/>
      <c r="E49" s="10">
        <v>7499999</v>
      </c>
      <c r="F49" s="10">
        <v>750001</v>
      </c>
      <c r="G49" s="11">
        <v>8250000</v>
      </c>
    </row>
    <row r="50" spans="1:7" x14ac:dyDescent="0.3">
      <c r="A50" s="13" t="s">
        <v>69</v>
      </c>
      <c r="B50" s="13"/>
      <c r="C50" s="13"/>
      <c r="D50" s="13"/>
      <c r="E50" s="21">
        <v>9184295</v>
      </c>
      <c r="F50" s="21">
        <v>946858</v>
      </c>
      <c r="G50" s="14">
        <v>10131153</v>
      </c>
    </row>
    <row r="51" spans="1:7" x14ac:dyDescent="0.3">
      <c r="A51" s="20" t="s">
        <v>75</v>
      </c>
      <c r="B51" s="12" t="s">
        <v>41</v>
      </c>
      <c r="C51" s="12" t="s">
        <v>82</v>
      </c>
      <c r="D51" s="12" t="s">
        <v>119</v>
      </c>
      <c r="E51" s="10">
        <v>57420</v>
      </c>
      <c r="F51" s="10">
        <v>0</v>
      </c>
      <c r="G51" s="10">
        <v>57420</v>
      </c>
    </row>
    <row r="52" spans="1:7" x14ac:dyDescent="0.3">
      <c r="A52" s="20"/>
      <c r="B52" s="12"/>
      <c r="C52" s="4" t="s">
        <v>90</v>
      </c>
      <c r="D52" s="4"/>
      <c r="E52" s="10">
        <v>57420</v>
      </c>
      <c r="F52" s="10">
        <v>0</v>
      </c>
      <c r="G52" s="11">
        <v>57420</v>
      </c>
    </row>
    <row r="53" spans="1:7" x14ac:dyDescent="0.3">
      <c r="A53" s="20"/>
      <c r="B53" s="4" t="s">
        <v>60</v>
      </c>
      <c r="C53" s="4"/>
      <c r="D53" s="4"/>
      <c r="E53" s="10">
        <v>57420</v>
      </c>
      <c r="F53" s="10">
        <v>0</v>
      </c>
      <c r="G53" s="11">
        <v>57420</v>
      </c>
    </row>
    <row r="54" spans="1:7" x14ac:dyDescent="0.3">
      <c r="A54" s="20"/>
      <c r="B54" s="12" t="s">
        <v>53</v>
      </c>
      <c r="C54" s="12" t="s">
        <v>78</v>
      </c>
      <c r="D54" s="12" t="s">
        <v>39</v>
      </c>
      <c r="E54" s="10">
        <v>17960</v>
      </c>
      <c r="F54" s="10">
        <v>0</v>
      </c>
      <c r="G54" s="10">
        <v>17960</v>
      </c>
    </row>
    <row r="55" spans="1:7" x14ac:dyDescent="0.3">
      <c r="A55" s="20"/>
      <c r="B55" s="12"/>
      <c r="C55" s="4" t="s">
        <v>92</v>
      </c>
      <c r="D55" s="4"/>
      <c r="E55" s="10">
        <v>17960</v>
      </c>
      <c r="F55" s="10">
        <v>0</v>
      </c>
      <c r="G55" s="11">
        <v>17960</v>
      </c>
    </row>
    <row r="56" spans="1:7" x14ac:dyDescent="0.3">
      <c r="A56" s="20"/>
      <c r="B56" s="4" t="s">
        <v>62</v>
      </c>
      <c r="C56" s="4"/>
      <c r="D56" s="4"/>
      <c r="E56" s="10">
        <v>17960</v>
      </c>
      <c r="F56" s="10">
        <v>0</v>
      </c>
      <c r="G56" s="11">
        <v>17960</v>
      </c>
    </row>
    <row r="57" spans="1:7" x14ac:dyDescent="0.3">
      <c r="A57" s="20"/>
      <c r="B57" s="12" t="s">
        <v>36</v>
      </c>
      <c r="C57" s="12" t="s">
        <v>36</v>
      </c>
      <c r="D57" s="12" t="s">
        <v>46</v>
      </c>
      <c r="E57" s="10">
        <v>348308</v>
      </c>
      <c r="F57" s="10">
        <v>29639</v>
      </c>
      <c r="G57" s="10">
        <v>377947</v>
      </c>
    </row>
    <row r="58" spans="1:7" x14ac:dyDescent="0.3">
      <c r="A58" s="20"/>
      <c r="B58" s="12"/>
      <c r="C58" s="4" t="s">
        <v>59</v>
      </c>
      <c r="D58" s="4"/>
      <c r="E58" s="10">
        <v>348308</v>
      </c>
      <c r="F58" s="10">
        <v>29639</v>
      </c>
      <c r="G58" s="11">
        <v>377947</v>
      </c>
    </row>
    <row r="59" spans="1:7" x14ac:dyDescent="0.3">
      <c r="A59" s="20"/>
      <c r="B59" s="4" t="s">
        <v>59</v>
      </c>
      <c r="C59" s="4"/>
      <c r="D59" s="4"/>
      <c r="E59" s="10">
        <v>348308</v>
      </c>
      <c r="F59" s="10">
        <v>29639</v>
      </c>
      <c r="G59" s="11">
        <v>377947</v>
      </c>
    </row>
    <row r="60" spans="1:7" x14ac:dyDescent="0.3">
      <c r="A60" s="20"/>
      <c r="B60" s="12" t="s">
        <v>108</v>
      </c>
      <c r="C60" s="12" t="s">
        <v>108</v>
      </c>
      <c r="D60" s="12" t="s">
        <v>39</v>
      </c>
      <c r="E60" s="10">
        <v>11450</v>
      </c>
      <c r="F60" s="10">
        <v>3550</v>
      </c>
      <c r="G60" s="10">
        <v>15000</v>
      </c>
    </row>
    <row r="61" spans="1:7" x14ac:dyDescent="0.3">
      <c r="A61" s="20"/>
      <c r="B61" s="12"/>
      <c r="C61" s="4" t="s">
        <v>212</v>
      </c>
      <c r="D61" s="4"/>
      <c r="E61" s="10">
        <v>11450</v>
      </c>
      <c r="F61" s="10">
        <v>3550</v>
      </c>
      <c r="G61" s="11">
        <v>15000</v>
      </c>
    </row>
    <row r="62" spans="1:7" x14ac:dyDescent="0.3">
      <c r="A62" s="20"/>
      <c r="B62" s="4" t="s">
        <v>212</v>
      </c>
      <c r="C62" s="4"/>
      <c r="D62" s="4"/>
      <c r="E62" s="10">
        <v>11450</v>
      </c>
      <c r="F62" s="10">
        <v>3550</v>
      </c>
      <c r="G62" s="11">
        <v>15000</v>
      </c>
    </row>
    <row r="63" spans="1:7" x14ac:dyDescent="0.3">
      <c r="A63" s="13" t="s">
        <v>77</v>
      </c>
      <c r="B63" s="13"/>
      <c r="C63" s="13"/>
      <c r="D63" s="13"/>
      <c r="E63" s="21">
        <v>435138</v>
      </c>
      <c r="F63" s="21">
        <v>33189</v>
      </c>
      <c r="G63" s="14">
        <v>468327</v>
      </c>
    </row>
    <row r="64" spans="1:7" x14ac:dyDescent="0.3">
      <c r="A64" s="20" t="s">
        <v>117</v>
      </c>
      <c r="B64" s="12" t="s">
        <v>41</v>
      </c>
      <c r="C64" s="12" t="s">
        <v>113</v>
      </c>
      <c r="D64" s="12" t="s">
        <v>119</v>
      </c>
      <c r="E64" s="10">
        <v>4093</v>
      </c>
      <c r="F64" s="10">
        <v>0</v>
      </c>
      <c r="G64" s="10">
        <v>4093</v>
      </c>
    </row>
    <row r="65" spans="1:7" x14ac:dyDescent="0.3">
      <c r="A65" s="20"/>
      <c r="B65" s="12"/>
      <c r="C65" s="4" t="s">
        <v>213</v>
      </c>
      <c r="D65" s="4"/>
      <c r="E65" s="10">
        <v>4093</v>
      </c>
      <c r="F65" s="10">
        <v>0</v>
      </c>
      <c r="G65" s="11">
        <v>4093</v>
      </c>
    </row>
    <row r="66" spans="1:7" x14ac:dyDescent="0.3">
      <c r="A66" s="20"/>
      <c r="B66" s="4" t="s">
        <v>60</v>
      </c>
      <c r="C66" s="4"/>
      <c r="D66" s="4"/>
      <c r="E66" s="11">
        <v>4093</v>
      </c>
      <c r="F66" s="11">
        <v>0</v>
      </c>
      <c r="G66" s="11">
        <v>4093</v>
      </c>
    </row>
    <row r="67" spans="1:7" x14ac:dyDescent="0.3">
      <c r="A67" s="13" t="s">
        <v>214</v>
      </c>
      <c r="B67" s="13"/>
      <c r="C67" s="13"/>
      <c r="D67" s="13"/>
      <c r="E67" s="21">
        <v>4093</v>
      </c>
      <c r="F67" s="21">
        <v>0</v>
      </c>
      <c r="G67" s="14">
        <v>4093</v>
      </c>
    </row>
    <row r="68" spans="1:7" x14ac:dyDescent="0.3">
      <c r="A68" s="20" t="s">
        <v>167</v>
      </c>
      <c r="B68" s="32" t="s">
        <v>53</v>
      </c>
      <c r="C68" s="32" t="s">
        <v>163</v>
      </c>
      <c r="D68" s="32" t="s">
        <v>48</v>
      </c>
      <c r="E68" s="5">
        <v>27120</v>
      </c>
      <c r="F68" s="5">
        <v>12880</v>
      </c>
      <c r="G68" s="34">
        <v>40000</v>
      </c>
    </row>
    <row r="69" spans="1:7" x14ac:dyDescent="0.3">
      <c r="A69" s="20"/>
      <c r="C69" s="17" t="s">
        <v>211</v>
      </c>
      <c r="D69" s="17"/>
      <c r="E69" s="7">
        <v>27120</v>
      </c>
      <c r="F69" s="7">
        <v>12880</v>
      </c>
      <c r="G69" s="11">
        <v>40000</v>
      </c>
    </row>
    <row r="70" spans="1:7" x14ac:dyDescent="0.3">
      <c r="A70" s="20"/>
      <c r="B70" s="17" t="s">
        <v>62</v>
      </c>
      <c r="C70" s="17"/>
      <c r="D70" s="17"/>
      <c r="E70" s="7">
        <v>27120</v>
      </c>
      <c r="F70" s="7">
        <v>12880</v>
      </c>
      <c r="G70" s="11">
        <v>40000</v>
      </c>
    </row>
    <row r="71" spans="1:7" x14ac:dyDescent="0.3">
      <c r="A71" s="13" t="s">
        <v>215</v>
      </c>
      <c r="B71" s="13"/>
      <c r="C71" s="13"/>
      <c r="D71" s="13"/>
      <c r="E71" s="21">
        <v>27120</v>
      </c>
      <c r="F71" s="21">
        <v>12880</v>
      </c>
      <c r="G71" s="14">
        <v>40000</v>
      </c>
    </row>
    <row r="72" spans="1:7" x14ac:dyDescent="0.3">
      <c r="A72" s="15" t="s">
        <v>58</v>
      </c>
      <c r="B72" s="15"/>
      <c r="C72" s="15"/>
      <c r="D72" s="15"/>
      <c r="E72" s="22">
        <v>11789144</v>
      </c>
      <c r="F72" s="22">
        <v>1604691</v>
      </c>
      <c r="G72" s="16">
        <v>13393835</v>
      </c>
    </row>
  </sheetData>
  <autoFilter ref="A2:G72" xr:uid="{7CC80571-D857-4BE4-9C16-FC8F7D548F76}"/>
  <mergeCells count="1">
    <mergeCell ref="B1:C1"/>
  </mergeCells>
  <pageMargins left="0.7" right="0.7" top="0.75" bottom="0.75" header="0.3" footer="0.3"/>
  <pageSetup scale="6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8E8C6-162A-4D73-9BFC-304A112B39FE}">
  <dimension ref="B3:M73"/>
  <sheetViews>
    <sheetView zoomScale="80" zoomScaleNormal="80" workbookViewId="0">
      <selection activeCell="B11" sqref="B11"/>
    </sheetView>
  </sheetViews>
  <sheetFormatPr defaultRowHeight="14.4" x14ac:dyDescent="0.3"/>
  <cols>
    <col min="1" max="1" width="43.6640625" customWidth="1"/>
    <col min="2" max="2" width="29.5546875" bestFit="1" customWidth="1"/>
    <col min="3" max="3" width="60.21875" bestFit="1" customWidth="1"/>
    <col min="4" max="4" width="55.6640625" bestFit="1" customWidth="1"/>
    <col min="5" max="5" width="24.44140625" bestFit="1" customWidth="1"/>
    <col min="6" max="6" width="16.88671875" style="5" bestFit="1" customWidth="1"/>
    <col min="7" max="7" width="16.77734375" style="5" bestFit="1" customWidth="1"/>
    <col min="8" max="8" width="15.77734375" style="5" bestFit="1" customWidth="1"/>
    <col min="10" max="10" width="32" bestFit="1" customWidth="1"/>
    <col min="11" max="11" width="16.88671875" style="5" bestFit="1" customWidth="1"/>
    <col min="12" max="12" width="16.77734375" style="5" bestFit="1" customWidth="1"/>
    <col min="13" max="13" width="15.77734375" style="5" bestFit="1" customWidth="1"/>
    <col min="16" max="16" width="10" bestFit="1" customWidth="1"/>
  </cols>
  <sheetData>
    <row r="3" spans="2:13" x14ac:dyDescent="0.3">
      <c r="B3" s="1" t="s">
        <v>9</v>
      </c>
      <c r="C3" s="1" t="s">
        <v>2</v>
      </c>
      <c r="D3" s="1" t="s">
        <v>3</v>
      </c>
      <c r="E3" s="1" t="s">
        <v>12</v>
      </c>
      <c r="F3" s="5" t="s">
        <v>70</v>
      </c>
      <c r="G3" s="5" t="s">
        <v>71</v>
      </c>
      <c r="H3" s="5" t="s">
        <v>72</v>
      </c>
      <c r="J3" s="1" t="s">
        <v>57</v>
      </c>
      <c r="K3" s="5" t="s">
        <v>70</v>
      </c>
      <c r="L3" s="5" t="s">
        <v>71</v>
      </c>
      <c r="M3" s="5" t="s">
        <v>72</v>
      </c>
    </row>
    <row r="4" spans="2:13" x14ac:dyDescent="0.3">
      <c r="B4" t="s">
        <v>47</v>
      </c>
      <c r="C4" t="s">
        <v>44</v>
      </c>
      <c r="D4" t="s">
        <v>45</v>
      </c>
      <c r="E4" t="s">
        <v>48</v>
      </c>
      <c r="F4" s="5">
        <v>108717</v>
      </c>
      <c r="G4" s="5">
        <v>41281</v>
      </c>
      <c r="H4" s="5">
        <v>149998</v>
      </c>
      <c r="J4" s="2" t="s">
        <v>47</v>
      </c>
      <c r="K4" s="5">
        <v>1334113</v>
      </c>
      <c r="L4" s="5">
        <v>544667</v>
      </c>
      <c r="M4" s="5">
        <v>1878780</v>
      </c>
    </row>
    <row r="5" spans="2:13" x14ac:dyDescent="0.3">
      <c r="D5" t="s">
        <v>63</v>
      </c>
      <c r="F5" s="5">
        <v>108717</v>
      </c>
      <c r="G5" s="5">
        <v>41281</v>
      </c>
      <c r="H5" s="5">
        <v>149998</v>
      </c>
      <c r="J5" s="2" t="s">
        <v>56</v>
      </c>
      <c r="K5" s="5">
        <v>165177</v>
      </c>
      <c r="L5" s="5">
        <v>28906</v>
      </c>
      <c r="M5" s="5">
        <v>194083</v>
      </c>
    </row>
    <row r="6" spans="2:13" x14ac:dyDescent="0.3">
      <c r="D6" t="s">
        <v>144</v>
      </c>
      <c r="E6" t="s">
        <v>48</v>
      </c>
      <c r="F6" s="5">
        <v>99660</v>
      </c>
      <c r="G6" s="5">
        <v>0</v>
      </c>
      <c r="H6" s="5">
        <v>99660</v>
      </c>
      <c r="J6" s="2" t="s">
        <v>42</v>
      </c>
      <c r="K6" s="5">
        <v>639208</v>
      </c>
      <c r="L6" s="5">
        <v>38191</v>
      </c>
      <c r="M6" s="5">
        <v>677399</v>
      </c>
    </row>
    <row r="7" spans="2:13" x14ac:dyDescent="0.3">
      <c r="D7" t="s">
        <v>204</v>
      </c>
      <c r="F7" s="5">
        <v>99660</v>
      </c>
      <c r="G7" s="5">
        <v>0</v>
      </c>
      <c r="H7" s="5">
        <v>99660</v>
      </c>
      <c r="J7" s="2" t="s">
        <v>38</v>
      </c>
      <c r="K7" s="5">
        <v>9184295</v>
      </c>
      <c r="L7" s="5">
        <v>946858</v>
      </c>
      <c r="M7" s="5">
        <v>10131153</v>
      </c>
    </row>
    <row r="8" spans="2:13" x14ac:dyDescent="0.3">
      <c r="C8" t="s">
        <v>61</v>
      </c>
      <c r="F8" s="5">
        <v>208377</v>
      </c>
      <c r="G8" s="5">
        <v>41281</v>
      </c>
      <c r="H8" s="5">
        <v>249658</v>
      </c>
      <c r="J8" s="2" t="s">
        <v>75</v>
      </c>
      <c r="K8" s="5">
        <v>435138</v>
      </c>
      <c r="L8" s="5">
        <v>33189</v>
      </c>
      <c r="M8" s="5">
        <v>468327</v>
      </c>
    </row>
    <row r="9" spans="2:13" x14ac:dyDescent="0.3">
      <c r="C9" t="s">
        <v>49</v>
      </c>
      <c r="D9" t="s">
        <v>139</v>
      </c>
      <c r="E9" t="s">
        <v>48</v>
      </c>
      <c r="F9" s="5">
        <v>345184</v>
      </c>
      <c r="G9" s="5">
        <v>154804</v>
      </c>
      <c r="H9" s="5">
        <v>499988</v>
      </c>
      <c r="J9" s="2" t="s">
        <v>117</v>
      </c>
      <c r="K9" s="5">
        <v>4093</v>
      </c>
      <c r="L9" s="5">
        <v>0</v>
      </c>
      <c r="M9" s="5">
        <v>4093</v>
      </c>
    </row>
    <row r="10" spans="2:13" x14ac:dyDescent="0.3">
      <c r="D10" t="s">
        <v>205</v>
      </c>
      <c r="F10" s="5">
        <v>345184</v>
      </c>
      <c r="G10" s="5">
        <v>154804</v>
      </c>
      <c r="H10" s="5">
        <v>499988</v>
      </c>
      <c r="J10" s="2" t="s">
        <v>167</v>
      </c>
      <c r="K10" s="5">
        <v>27120</v>
      </c>
      <c r="L10" s="5">
        <v>12880</v>
      </c>
      <c r="M10" s="5">
        <v>40000</v>
      </c>
    </row>
    <row r="11" spans="2:13" x14ac:dyDescent="0.3">
      <c r="C11" t="s">
        <v>65</v>
      </c>
      <c r="F11" s="5">
        <v>345184</v>
      </c>
      <c r="G11" s="5">
        <v>154804</v>
      </c>
      <c r="H11" s="5">
        <v>499988</v>
      </c>
      <c r="J11" s="2" t="s">
        <v>58</v>
      </c>
      <c r="K11" s="5">
        <v>11789144</v>
      </c>
      <c r="L11" s="5">
        <v>1604691</v>
      </c>
      <c r="M11" s="5">
        <v>13393835</v>
      </c>
    </row>
    <row r="12" spans="2:13" x14ac:dyDescent="0.3">
      <c r="C12" t="s">
        <v>41</v>
      </c>
      <c r="D12" t="s">
        <v>180</v>
      </c>
      <c r="E12" t="s">
        <v>48</v>
      </c>
      <c r="F12" s="5">
        <v>61033</v>
      </c>
      <c r="G12" s="5">
        <v>29601</v>
      </c>
      <c r="H12" s="5">
        <v>90634</v>
      </c>
    </row>
    <row r="13" spans="2:13" x14ac:dyDescent="0.3">
      <c r="D13" t="s">
        <v>206</v>
      </c>
      <c r="F13" s="5">
        <v>61033</v>
      </c>
      <c r="G13" s="5">
        <v>29601</v>
      </c>
      <c r="H13" s="5">
        <v>90634</v>
      </c>
    </row>
    <row r="14" spans="2:13" x14ac:dyDescent="0.3">
      <c r="C14" t="s">
        <v>60</v>
      </c>
      <c r="F14" s="5">
        <v>61033</v>
      </c>
      <c r="G14" s="5">
        <v>29601</v>
      </c>
      <c r="H14" s="5">
        <v>90634</v>
      </c>
      <c r="J14" s="1" t="s">
        <v>57</v>
      </c>
      <c r="K14" s="5" t="s">
        <v>70</v>
      </c>
      <c r="L14" s="5" t="s">
        <v>71</v>
      </c>
      <c r="M14" s="5" t="s">
        <v>72</v>
      </c>
    </row>
    <row r="15" spans="2:13" x14ac:dyDescent="0.3">
      <c r="C15" t="s">
        <v>53</v>
      </c>
      <c r="D15" t="s">
        <v>78</v>
      </c>
      <c r="E15" t="s">
        <v>48</v>
      </c>
      <c r="F15" s="5">
        <v>349471</v>
      </c>
      <c r="G15" s="5">
        <v>168529</v>
      </c>
      <c r="H15" s="5">
        <v>518000</v>
      </c>
      <c r="J15" s="2" t="s">
        <v>46</v>
      </c>
      <c r="K15" s="5">
        <v>418356</v>
      </c>
      <c r="L15" s="5">
        <v>34591</v>
      </c>
      <c r="M15" s="5">
        <v>452947</v>
      </c>
    </row>
    <row r="16" spans="2:13" x14ac:dyDescent="0.3">
      <c r="D16" t="s">
        <v>92</v>
      </c>
      <c r="F16" s="5">
        <v>349471</v>
      </c>
      <c r="G16" s="5">
        <v>168529</v>
      </c>
      <c r="H16" s="5">
        <v>518000</v>
      </c>
      <c r="J16" s="3" t="s">
        <v>47</v>
      </c>
      <c r="K16" s="5">
        <v>70048</v>
      </c>
      <c r="L16" s="5">
        <v>4952</v>
      </c>
      <c r="M16" s="5">
        <v>75000</v>
      </c>
    </row>
    <row r="17" spans="2:13" x14ac:dyDescent="0.3">
      <c r="C17" t="s">
        <v>62</v>
      </c>
      <c r="F17" s="5">
        <v>349471</v>
      </c>
      <c r="G17" s="5">
        <v>168529</v>
      </c>
      <c r="H17" s="5">
        <v>518000</v>
      </c>
      <c r="J17" s="3" t="s">
        <v>75</v>
      </c>
      <c r="K17" s="5">
        <v>348308</v>
      </c>
      <c r="L17" s="5">
        <v>29639</v>
      </c>
      <c r="M17" s="5">
        <v>377947</v>
      </c>
    </row>
    <row r="18" spans="2:13" x14ac:dyDescent="0.3">
      <c r="C18" t="s">
        <v>52</v>
      </c>
      <c r="D18" t="s">
        <v>149</v>
      </c>
      <c r="E18" t="s">
        <v>48</v>
      </c>
      <c r="F18" s="5">
        <v>300000</v>
      </c>
      <c r="G18" s="5">
        <v>145500</v>
      </c>
      <c r="H18" s="5">
        <v>445500</v>
      </c>
      <c r="J18" s="2" t="s">
        <v>39</v>
      </c>
      <c r="K18" s="5">
        <v>7529409</v>
      </c>
      <c r="L18" s="5">
        <v>753551</v>
      </c>
      <c r="M18" s="5">
        <v>8282960</v>
      </c>
    </row>
    <row r="19" spans="2:13" x14ac:dyDescent="0.3">
      <c r="D19" t="s">
        <v>207</v>
      </c>
      <c r="F19" s="5">
        <v>300000</v>
      </c>
      <c r="G19" s="5">
        <v>145500</v>
      </c>
      <c r="H19" s="5">
        <v>445500</v>
      </c>
      <c r="J19" s="3" t="s">
        <v>38</v>
      </c>
      <c r="K19" s="5">
        <v>7499999</v>
      </c>
      <c r="L19" s="5">
        <v>750001</v>
      </c>
      <c r="M19" s="5">
        <v>8250000</v>
      </c>
    </row>
    <row r="20" spans="2:13" x14ac:dyDescent="0.3">
      <c r="C20" t="s">
        <v>64</v>
      </c>
      <c r="F20" s="5">
        <v>300000</v>
      </c>
      <c r="G20" s="5">
        <v>145500</v>
      </c>
      <c r="H20" s="5">
        <v>445500</v>
      </c>
      <c r="J20" s="3" t="s">
        <v>75</v>
      </c>
      <c r="K20" s="5">
        <v>29410</v>
      </c>
      <c r="L20" s="5">
        <v>3550</v>
      </c>
      <c r="M20" s="5">
        <v>32960</v>
      </c>
    </row>
    <row r="21" spans="2:13" x14ac:dyDescent="0.3">
      <c r="C21" t="s">
        <v>124</v>
      </c>
      <c r="D21" t="s">
        <v>125</v>
      </c>
      <c r="E21" t="s">
        <v>46</v>
      </c>
      <c r="F21" s="5">
        <v>70048</v>
      </c>
      <c r="G21" s="5">
        <v>4952</v>
      </c>
      <c r="H21" s="5">
        <v>75000</v>
      </c>
      <c r="J21" s="2" t="s">
        <v>48</v>
      </c>
      <c r="K21" s="5">
        <v>3779866</v>
      </c>
      <c r="L21" s="5">
        <v>816549</v>
      </c>
      <c r="M21" s="5">
        <v>4596415</v>
      </c>
    </row>
    <row r="22" spans="2:13" x14ac:dyDescent="0.3">
      <c r="D22" t="s">
        <v>208</v>
      </c>
      <c r="F22" s="5">
        <v>70048</v>
      </c>
      <c r="G22" s="5">
        <v>4952</v>
      </c>
      <c r="H22" s="5">
        <v>75000</v>
      </c>
      <c r="J22" s="3" t="s">
        <v>47</v>
      </c>
      <c r="K22" s="5">
        <v>1264065</v>
      </c>
      <c r="L22" s="5">
        <v>539715</v>
      </c>
      <c r="M22" s="5">
        <v>1803780</v>
      </c>
    </row>
    <row r="23" spans="2:13" x14ac:dyDescent="0.3">
      <c r="C23" t="s">
        <v>209</v>
      </c>
      <c r="F23" s="5">
        <v>70048</v>
      </c>
      <c r="G23" s="5">
        <v>4952</v>
      </c>
      <c r="H23" s="5">
        <v>75000</v>
      </c>
      <c r="J23" s="3" t="s">
        <v>56</v>
      </c>
      <c r="K23" s="5">
        <v>165177</v>
      </c>
      <c r="L23" s="5">
        <v>28906</v>
      </c>
      <c r="M23" s="5">
        <v>194083</v>
      </c>
    </row>
    <row r="24" spans="2:13" x14ac:dyDescent="0.3">
      <c r="B24" t="s">
        <v>66</v>
      </c>
      <c r="F24" s="5">
        <v>1334113</v>
      </c>
      <c r="G24" s="5">
        <v>544667</v>
      </c>
      <c r="H24" s="5">
        <v>1878780</v>
      </c>
      <c r="J24" s="3" t="s">
        <v>42</v>
      </c>
      <c r="K24" s="5">
        <v>639208</v>
      </c>
      <c r="L24" s="5">
        <v>38191</v>
      </c>
      <c r="M24" s="5">
        <v>677399</v>
      </c>
    </row>
    <row r="25" spans="2:13" x14ac:dyDescent="0.3">
      <c r="B25" t="s">
        <v>56</v>
      </c>
      <c r="C25" t="s">
        <v>44</v>
      </c>
      <c r="D25" t="s">
        <v>83</v>
      </c>
      <c r="E25" t="s">
        <v>48</v>
      </c>
      <c r="F25" s="5">
        <v>165177</v>
      </c>
      <c r="G25" s="5">
        <v>28906</v>
      </c>
      <c r="H25" s="5">
        <v>194083</v>
      </c>
      <c r="J25" s="3" t="s">
        <v>38</v>
      </c>
      <c r="K25" s="5">
        <v>1684296</v>
      </c>
      <c r="L25" s="5">
        <v>196857</v>
      </c>
      <c r="M25" s="5">
        <v>1881153</v>
      </c>
    </row>
    <row r="26" spans="2:13" x14ac:dyDescent="0.3">
      <c r="D26" t="s">
        <v>89</v>
      </c>
      <c r="F26" s="5">
        <v>165177</v>
      </c>
      <c r="G26" s="5">
        <v>28906</v>
      </c>
      <c r="H26" s="5">
        <v>194083</v>
      </c>
      <c r="J26" s="3" t="s">
        <v>167</v>
      </c>
      <c r="K26" s="5">
        <v>27120</v>
      </c>
      <c r="L26" s="5">
        <v>12880</v>
      </c>
      <c r="M26" s="5">
        <v>40000</v>
      </c>
    </row>
    <row r="27" spans="2:13" x14ac:dyDescent="0.3">
      <c r="C27" t="s">
        <v>61</v>
      </c>
      <c r="F27" s="5">
        <v>165177</v>
      </c>
      <c r="G27" s="5">
        <v>28906</v>
      </c>
      <c r="H27" s="5">
        <v>194083</v>
      </c>
      <c r="J27" s="2" t="s">
        <v>119</v>
      </c>
      <c r="K27" s="5">
        <v>61513</v>
      </c>
      <c r="L27" s="5">
        <v>0</v>
      </c>
      <c r="M27" s="5">
        <v>61513</v>
      </c>
    </row>
    <row r="28" spans="2:13" x14ac:dyDescent="0.3">
      <c r="B28" t="s">
        <v>67</v>
      </c>
      <c r="F28" s="5">
        <v>165177</v>
      </c>
      <c r="G28" s="5">
        <v>28906</v>
      </c>
      <c r="H28" s="5">
        <v>194083</v>
      </c>
      <c r="J28" s="3" t="s">
        <v>75</v>
      </c>
      <c r="K28" s="5">
        <v>57420</v>
      </c>
      <c r="L28" s="5">
        <v>0</v>
      </c>
      <c r="M28" s="5">
        <v>57420</v>
      </c>
    </row>
    <row r="29" spans="2:13" x14ac:dyDescent="0.3">
      <c r="B29" t="s">
        <v>42</v>
      </c>
      <c r="C29" t="s">
        <v>44</v>
      </c>
      <c r="D29" t="s">
        <v>45</v>
      </c>
      <c r="E29" t="s">
        <v>48</v>
      </c>
      <c r="F29" s="5">
        <v>561579</v>
      </c>
      <c r="G29" s="5">
        <v>3692</v>
      </c>
      <c r="H29" s="5">
        <v>565271</v>
      </c>
      <c r="J29" s="3" t="s">
        <v>117</v>
      </c>
      <c r="K29" s="5">
        <v>4093</v>
      </c>
      <c r="L29" s="5">
        <v>0</v>
      </c>
      <c r="M29" s="5">
        <v>4093</v>
      </c>
    </row>
    <row r="30" spans="2:13" x14ac:dyDescent="0.3">
      <c r="D30" t="s">
        <v>63</v>
      </c>
      <c r="F30" s="5">
        <v>561579</v>
      </c>
      <c r="G30" s="5">
        <v>3692</v>
      </c>
      <c r="H30" s="5">
        <v>565271</v>
      </c>
      <c r="J30" s="2" t="s">
        <v>58</v>
      </c>
      <c r="K30" s="5">
        <v>11789144</v>
      </c>
      <c r="L30" s="5">
        <v>1604691</v>
      </c>
      <c r="M30" s="5">
        <v>13393835</v>
      </c>
    </row>
    <row r="31" spans="2:13" x14ac:dyDescent="0.3">
      <c r="C31" t="s">
        <v>61</v>
      </c>
      <c r="F31" s="5">
        <v>561579</v>
      </c>
      <c r="G31" s="5">
        <v>3692</v>
      </c>
      <c r="H31" s="5">
        <v>565271</v>
      </c>
    </row>
    <row r="32" spans="2:13" x14ac:dyDescent="0.3">
      <c r="C32" t="s">
        <v>49</v>
      </c>
      <c r="D32" t="s">
        <v>85</v>
      </c>
      <c r="E32" t="s">
        <v>48</v>
      </c>
      <c r="F32" s="5">
        <v>36951</v>
      </c>
      <c r="G32" s="5">
        <v>15177</v>
      </c>
      <c r="H32" s="5">
        <v>52128</v>
      </c>
    </row>
    <row r="33" spans="2:8" x14ac:dyDescent="0.3">
      <c r="D33" t="s">
        <v>91</v>
      </c>
      <c r="F33" s="5">
        <v>36951</v>
      </c>
      <c r="G33" s="5">
        <v>15177</v>
      </c>
      <c r="H33" s="5">
        <v>52128</v>
      </c>
    </row>
    <row r="34" spans="2:8" x14ac:dyDescent="0.3">
      <c r="C34" t="s">
        <v>65</v>
      </c>
      <c r="F34" s="5">
        <v>36951</v>
      </c>
      <c r="G34" s="5">
        <v>15177</v>
      </c>
      <c r="H34" s="5">
        <v>52128</v>
      </c>
    </row>
    <row r="35" spans="2:8" x14ac:dyDescent="0.3">
      <c r="C35" t="s">
        <v>52</v>
      </c>
      <c r="D35" t="s">
        <v>149</v>
      </c>
      <c r="E35" t="s">
        <v>48</v>
      </c>
      <c r="F35" s="5">
        <v>40678</v>
      </c>
      <c r="G35" s="5">
        <v>19322</v>
      </c>
      <c r="H35" s="5">
        <v>60000</v>
      </c>
    </row>
    <row r="36" spans="2:8" x14ac:dyDescent="0.3">
      <c r="D36" t="s">
        <v>207</v>
      </c>
      <c r="F36" s="5">
        <v>40678</v>
      </c>
      <c r="G36" s="5">
        <v>19322</v>
      </c>
      <c r="H36" s="5">
        <v>60000</v>
      </c>
    </row>
    <row r="37" spans="2:8" x14ac:dyDescent="0.3">
      <c r="C37" t="s">
        <v>64</v>
      </c>
      <c r="F37" s="5">
        <v>40678</v>
      </c>
      <c r="G37" s="5">
        <v>19322</v>
      </c>
      <c r="H37" s="5">
        <v>60000</v>
      </c>
    </row>
    <row r="38" spans="2:8" x14ac:dyDescent="0.3">
      <c r="B38" t="s">
        <v>68</v>
      </c>
      <c r="F38" s="5">
        <v>639208</v>
      </c>
      <c r="G38" s="5">
        <v>38191</v>
      </c>
      <c r="H38" s="5">
        <v>677399</v>
      </c>
    </row>
    <row r="39" spans="2:8" x14ac:dyDescent="0.3">
      <c r="B39" t="s">
        <v>38</v>
      </c>
      <c r="C39" t="s">
        <v>44</v>
      </c>
      <c r="D39" t="s">
        <v>45</v>
      </c>
      <c r="E39" t="s">
        <v>48</v>
      </c>
      <c r="F39" s="5">
        <v>69426</v>
      </c>
      <c r="G39" s="5">
        <v>5554</v>
      </c>
      <c r="H39" s="5">
        <v>74980</v>
      </c>
    </row>
    <row r="40" spans="2:8" x14ac:dyDescent="0.3">
      <c r="D40" t="s">
        <v>63</v>
      </c>
      <c r="F40" s="5">
        <v>69426</v>
      </c>
      <c r="G40" s="5">
        <v>5554</v>
      </c>
      <c r="H40" s="5">
        <v>74980</v>
      </c>
    </row>
    <row r="41" spans="2:8" x14ac:dyDescent="0.3">
      <c r="C41" t="s">
        <v>61</v>
      </c>
      <c r="F41" s="5">
        <v>69426</v>
      </c>
      <c r="G41" s="5">
        <v>5554</v>
      </c>
      <c r="H41" s="5">
        <v>74980</v>
      </c>
    </row>
    <row r="42" spans="2:8" x14ac:dyDescent="0.3">
      <c r="C42" t="s">
        <v>41</v>
      </c>
      <c r="D42" t="s">
        <v>93</v>
      </c>
      <c r="E42" t="s">
        <v>48</v>
      </c>
      <c r="F42" s="5">
        <v>526477</v>
      </c>
      <c r="G42" s="5">
        <v>136884</v>
      </c>
      <c r="H42" s="5">
        <v>663361</v>
      </c>
    </row>
    <row r="43" spans="2:8" x14ac:dyDescent="0.3">
      <c r="D43" t="s">
        <v>210</v>
      </c>
      <c r="F43" s="5">
        <v>526477</v>
      </c>
      <c r="G43" s="5">
        <v>136884</v>
      </c>
      <c r="H43" s="5">
        <v>663361</v>
      </c>
    </row>
    <row r="44" spans="2:8" x14ac:dyDescent="0.3">
      <c r="C44" t="s">
        <v>60</v>
      </c>
      <c r="F44" s="5">
        <v>526477</v>
      </c>
      <c r="G44" s="5">
        <v>136884</v>
      </c>
      <c r="H44" s="5">
        <v>663361</v>
      </c>
    </row>
    <row r="45" spans="2:8" x14ac:dyDescent="0.3">
      <c r="C45" t="s">
        <v>53</v>
      </c>
      <c r="D45" t="s">
        <v>163</v>
      </c>
      <c r="E45" t="s">
        <v>48</v>
      </c>
      <c r="F45" s="5">
        <v>1088393</v>
      </c>
      <c r="G45" s="5">
        <v>54419</v>
      </c>
      <c r="H45" s="5">
        <v>1142812</v>
      </c>
    </row>
    <row r="46" spans="2:8" x14ac:dyDescent="0.3">
      <c r="D46" t="s">
        <v>211</v>
      </c>
      <c r="F46" s="5">
        <v>1088393</v>
      </c>
      <c r="G46" s="5">
        <v>54419</v>
      </c>
      <c r="H46" s="5">
        <v>1142812</v>
      </c>
    </row>
    <row r="47" spans="2:8" x14ac:dyDescent="0.3">
      <c r="C47" t="s">
        <v>62</v>
      </c>
      <c r="F47" s="5">
        <v>1088393</v>
      </c>
      <c r="G47" s="5">
        <v>54419</v>
      </c>
      <c r="H47" s="5">
        <v>1142812</v>
      </c>
    </row>
    <row r="48" spans="2:8" x14ac:dyDescent="0.3">
      <c r="C48" t="s">
        <v>36</v>
      </c>
      <c r="D48" t="s">
        <v>36</v>
      </c>
      <c r="E48" t="s">
        <v>39</v>
      </c>
      <c r="F48" s="5">
        <v>7499999</v>
      </c>
      <c r="G48" s="5">
        <v>750001</v>
      </c>
      <c r="H48" s="5">
        <v>8250000</v>
      </c>
    </row>
    <row r="49" spans="2:8" x14ac:dyDescent="0.3">
      <c r="D49" t="s">
        <v>59</v>
      </c>
      <c r="F49" s="5">
        <v>7499999</v>
      </c>
      <c r="G49" s="5">
        <v>750001</v>
      </c>
      <c r="H49" s="5">
        <v>8250000</v>
      </c>
    </row>
    <row r="50" spans="2:8" x14ac:dyDescent="0.3">
      <c r="C50" t="s">
        <v>59</v>
      </c>
      <c r="F50" s="5">
        <v>7499999</v>
      </c>
      <c r="G50" s="5">
        <v>750001</v>
      </c>
      <c r="H50" s="5">
        <v>8250000</v>
      </c>
    </row>
    <row r="51" spans="2:8" x14ac:dyDescent="0.3">
      <c r="B51" t="s">
        <v>69</v>
      </c>
      <c r="F51" s="5">
        <v>9184295</v>
      </c>
      <c r="G51" s="5">
        <v>946858</v>
      </c>
      <c r="H51" s="5">
        <v>10131153</v>
      </c>
    </row>
    <row r="52" spans="2:8" x14ac:dyDescent="0.3">
      <c r="B52" t="s">
        <v>75</v>
      </c>
      <c r="C52" t="s">
        <v>41</v>
      </c>
      <c r="D52" t="s">
        <v>82</v>
      </c>
      <c r="E52" t="s">
        <v>119</v>
      </c>
      <c r="F52" s="5">
        <v>57420</v>
      </c>
      <c r="G52" s="5">
        <v>0</v>
      </c>
      <c r="H52" s="5">
        <v>57420</v>
      </c>
    </row>
    <row r="53" spans="2:8" x14ac:dyDescent="0.3">
      <c r="D53" t="s">
        <v>90</v>
      </c>
      <c r="F53" s="5">
        <v>57420</v>
      </c>
      <c r="G53" s="5">
        <v>0</v>
      </c>
      <c r="H53" s="5">
        <v>57420</v>
      </c>
    </row>
    <row r="54" spans="2:8" x14ac:dyDescent="0.3">
      <c r="C54" t="s">
        <v>60</v>
      </c>
      <c r="F54" s="5">
        <v>57420</v>
      </c>
      <c r="G54" s="5">
        <v>0</v>
      </c>
      <c r="H54" s="5">
        <v>57420</v>
      </c>
    </row>
    <row r="55" spans="2:8" x14ac:dyDescent="0.3">
      <c r="C55" t="s">
        <v>53</v>
      </c>
      <c r="D55" t="s">
        <v>78</v>
      </c>
      <c r="E55" t="s">
        <v>39</v>
      </c>
      <c r="F55" s="5">
        <v>17960</v>
      </c>
      <c r="G55" s="5">
        <v>0</v>
      </c>
      <c r="H55" s="5">
        <v>17960</v>
      </c>
    </row>
    <row r="56" spans="2:8" x14ac:dyDescent="0.3">
      <c r="D56" t="s">
        <v>92</v>
      </c>
      <c r="F56" s="5">
        <v>17960</v>
      </c>
      <c r="G56" s="5">
        <v>0</v>
      </c>
      <c r="H56" s="5">
        <v>17960</v>
      </c>
    </row>
    <row r="57" spans="2:8" x14ac:dyDescent="0.3">
      <c r="C57" t="s">
        <v>62</v>
      </c>
      <c r="F57" s="5">
        <v>17960</v>
      </c>
      <c r="G57" s="5">
        <v>0</v>
      </c>
      <c r="H57" s="5">
        <v>17960</v>
      </c>
    </row>
    <row r="58" spans="2:8" x14ac:dyDescent="0.3">
      <c r="C58" t="s">
        <v>36</v>
      </c>
      <c r="D58" t="s">
        <v>36</v>
      </c>
      <c r="E58" t="s">
        <v>46</v>
      </c>
      <c r="F58" s="5">
        <v>348308</v>
      </c>
      <c r="G58" s="5">
        <v>29639</v>
      </c>
      <c r="H58" s="5">
        <v>377947</v>
      </c>
    </row>
    <row r="59" spans="2:8" x14ac:dyDescent="0.3">
      <c r="D59" t="s">
        <v>59</v>
      </c>
      <c r="F59" s="5">
        <v>348308</v>
      </c>
      <c r="G59" s="5">
        <v>29639</v>
      </c>
      <c r="H59" s="5">
        <v>377947</v>
      </c>
    </row>
    <row r="60" spans="2:8" x14ac:dyDescent="0.3">
      <c r="C60" t="s">
        <v>59</v>
      </c>
      <c r="F60" s="5">
        <v>348308</v>
      </c>
      <c r="G60" s="5">
        <v>29639</v>
      </c>
      <c r="H60" s="5">
        <v>377947</v>
      </c>
    </row>
    <row r="61" spans="2:8" x14ac:dyDescent="0.3">
      <c r="C61" t="s">
        <v>108</v>
      </c>
      <c r="D61" t="s">
        <v>108</v>
      </c>
      <c r="E61" t="s">
        <v>39</v>
      </c>
      <c r="F61" s="5">
        <v>11450</v>
      </c>
      <c r="G61" s="5">
        <v>3550</v>
      </c>
      <c r="H61" s="5">
        <v>15000</v>
      </c>
    </row>
    <row r="62" spans="2:8" x14ac:dyDescent="0.3">
      <c r="D62" t="s">
        <v>212</v>
      </c>
      <c r="F62" s="5">
        <v>11450</v>
      </c>
      <c r="G62" s="5">
        <v>3550</v>
      </c>
      <c r="H62" s="5">
        <v>15000</v>
      </c>
    </row>
    <row r="63" spans="2:8" x14ac:dyDescent="0.3">
      <c r="C63" t="s">
        <v>212</v>
      </c>
      <c r="F63" s="5">
        <v>11450</v>
      </c>
      <c r="G63" s="5">
        <v>3550</v>
      </c>
      <c r="H63" s="5">
        <v>15000</v>
      </c>
    </row>
    <row r="64" spans="2:8" x14ac:dyDescent="0.3">
      <c r="B64" t="s">
        <v>77</v>
      </c>
      <c r="F64" s="5">
        <v>435138</v>
      </c>
      <c r="G64" s="5">
        <v>33189</v>
      </c>
      <c r="H64" s="5">
        <v>468327</v>
      </c>
    </row>
    <row r="65" spans="2:8" x14ac:dyDescent="0.3">
      <c r="B65" t="s">
        <v>117</v>
      </c>
      <c r="C65" t="s">
        <v>41</v>
      </c>
      <c r="D65" t="s">
        <v>113</v>
      </c>
      <c r="E65" t="s">
        <v>119</v>
      </c>
      <c r="F65" s="5">
        <v>4093</v>
      </c>
      <c r="G65" s="5">
        <v>0</v>
      </c>
      <c r="H65" s="5">
        <v>4093</v>
      </c>
    </row>
    <row r="66" spans="2:8" x14ac:dyDescent="0.3">
      <c r="D66" t="s">
        <v>213</v>
      </c>
      <c r="F66" s="5">
        <v>4093</v>
      </c>
      <c r="G66" s="5">
        <v>0</v>
      </c>
      <c r="H66" s="5">
        <v>4093</v>
      </c>
    </row>
    <row r="67" spans="2:8" x14ac:dyDescent="0.3">
      <c r="C67" t="s">
        <v>60</v>
      </c>
      <c r="F67" s="5">
        <v>4093</v>
      </c>
      <c r="G67" s="5">
        <v>0</v>
      </c>
      <c r="H67" s="5">
        <v>4093</v>
      </c>
    </row>
    <row r="68" spans="2:8" x14ac:dyDescent="0.3">
      <c r="B68" t="s">
        <v>214</v>
      </c>
      <c r="F68" s="5">
        <v>4093</v>
      </c>
      <c r="G68" s="5">
        <v>0</v>
      </c>
      <c r="H68" s="5">
        <v>4093</v>
      </c>
    </row>
    <row r="69" spans="2:8" x14ac:dyDescent="0.3">
      <c r="B69" t="s">
        <v>167</v>
      </c>
      <c r="C69" t="s">
        <v>53</v>
      </c>
      <c r="D69" t="s">
        <v>163</v>
      </c>
      <c r="E69" t="s">
        <v>48</v>
      </c>
      <c r="F69" s="5">
        <v>27120</v>
      </c>
      <c r="G69" s="5">
        <v>12880</v>
      </c>
      <c r="H69" s="5">
        <v>40000</v>
      </c>
    </row>
    <row r="70" spans="2:8" x14ac:dyDescent="0.3">
      <c r="D70" t="s">
        <v>211</v>
      </c>
      <c r="F70" s="5">
        <v>27120</v>
      </c>
      <c r="G70" s="5">
        <v>12880</v>
      </c>
      <c r="H70" s="5">
        <v>40000</v>
      </c>
    </row>
    <row r="71" spans="2:8" x14ac:dyDescent="0.3">
      <c r="C71" t="s">
        <v>62</v>
      </c>
      <c r="F71" s="5">
        <v>27120</v>
      </c>
      <c r="G71" s="5">
        <v>12880</v>
      </c>
      <c r="H71" s="5">
        <v>40000</v>
      </c>
    </row>
    <row r="72" spans="2:8" x14ac:dyDescent="0.3">
      <c r="B72" t="s">
        <v>215</v>
      </c>
      <c r="F72" s="5">
        <v>27120</v>
      </c>
      <c r="G72" s="5">
        <v>12880</v>
      </c>
      <c r="H72" s="5">
        <v>40000</v>
      </c>
    </row>
    <row r="73" spans="2:8" x14ac:dyDescent="0.3">
      <c r="B73" t="s">
        <v>58</v>
      </c>
      <c r="F73" s="5">
        <v>11789144</v>
      </c>
      <c r="G73" s="5">
        <v>1604691</v>
      </c>
      <c r="H73" s="5">
        <v>13393835</v>
      </c>
    </row>
  </sheetData>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6"/>
  <sheetViews>
    <sheetView topLeftCell="S1" workbookViewId="0">
      <selection activeCell="T2" sqref="T2:U26"/>
    </sheetView>
  </sheetViews>
  <sheetFormatPr defaultRowHeight="14.4" x14ac:dyDescent="0.3"/>
  <cols>
    <col min="1" max="1" width="10" bestFit="1" customWidth="1"/>
    <col min="2" max="2" width="27.109375" bestFit="1" customWidth="1"/>
    <col min="3" max="3" width="55" bestFit="1" customWidth="1"/>
    <col min="4" max="4" width="50.77734375" bestFit="1" customWidth="1"/>
    <col min="5" max="5" width="14.109375" bestFit="1" customWidth="1"/>
    <col min="6" max="6" width="155.5546875" bestFit="1" customWidth="1"/>
    <col min="7" max="7" width="12.21875" bestFit="1" customWidth="1"/>
    <col min="8" max="8" width="25.77734375" bestFit="1" customWidth="1"/>
    <col min="9" max="9" width="67.33203125" bestFit="1" customWidth="1"/>
    <col min="10" max="10" width="27.77734375" bestFit="1" customWidth="1"/>
    <col min="11" max="11" width="74.5546875" bestFit="1" customWidth="1"/>
    <col min="12" max="12" width="26" bestFit="1" customWidth="1"/>
    <col min="13" max="13" width="24.44140625" bestFit="1" customWidth="1"/>
    <col min="14" max="14" width="45.109375" bestFit="1" customWidth="1"/>
    <col min="15" max="15" width="15.5546875" bestFit="1" customWidth="1"/>
    <col min="16" max="17" width="25.44140625" bestFit="1" customWidth="1"/>
    <col min="18" max="18" width="17.33203125" bestFit="1" customWidth="1"/>
    <col min="19" max="19" width="27.88671875" bestFit="1" customWidth="1"/>
    <col min="20" max="20" width="22.21875" bestFit="1" customWidth="1"/>
    <col min="21" max="21" width="23.77734375" bestFit="1" customWidth="1"/>
    <col min="22" max="22" width="16.33203125" bestFit="1" customWidth="1"/>
    <col min="23" max="23" width="23.77734375" bestFit="1" customWidth="1"/>
    <col min="24" max="24" width="25.44140625" bestFit="1" customWidth="1"/>
    <col min="25" max="25" width="18" bestFit="1" customWidth="1"/>
    <col min="26" max="26" width="23.44140625" bestFit="1" customWidth="1"/>
    <col min="27" max="27" width="15.21875" bestFit="1" customWidth="1"/>
    <col min="28" max="28" width="19.109375" bestFit="1" customWidth="1"/>
    <col min="29" max="29" width="18.33203125" bestFit="1" customWidth="1"/>
    <col min="30" max="30" width="17.21875" bestFit="1" customWidth="1"/>
    <col min="31" max="31" width="13" bestFit="1" customWidth="1"/>
    <col min="32" max="32" width="21" bestFit="1" customWidth="1"/>
    <col min="33" max="33" width="17.44140625" bestFit="1" customWidth="1"/>
    <col min="34" max="34" width="9.109375" bestFit="1" customWidth="1"/>
  </cols>
  <sheetData>
    <row r="1" spans="1:34"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row>
    <row r="2" spans="1:34" x14ac:dyDescent="0.3">
      <c r="A2" t="s">
        <v>34</v>
      </c>
      <c r="B2" t="s">
        <v>35</v>
      </c>
      <c r="C2" t="s">
        <v>41</v>
      </c>
      <c r="D2" t="s">
        <v>93</v>
      </c>
      <c r="E2" t="s">
        <v>94</v>
      </c>
      <c r="F2" t="s">
        <v>95</v>
      </c>
      <c r="G2" t="s">
        <v>37</v>
      </c>
      <c r="H2" t="s">
        <v>96</v>
      </c>
      <c r="J2" t="s">
        <v>38</v>
      </c>
      <c r="K2" t="s">
        <v>97</v>
      </c>
      <c r="M2" t="s">
        <v>48</v>
      </c>
      <c r="O2">
        <v>226679</v>
      </c>
      <c r="P2" t="s">
        <v>43</v>
      </c>
      <c r="Q2" t="s">
        <v>43</v>
      </c>
      <c r="R2" s="23">
        <v>45208</v>
      </c>
      <c r="S2" s="23">
        <v>45208</v>
      </c>
      <c r="T2">
        <v>526477</v>
      </c>
      <c r="U2">
        <v>136884</v>
      </c>
      <c r="V2">
        <v>663361</v>
      </c>
      <c r="W2">
        <v>526477</v>
      </c>
      <c r="X2">
        <v>136884</v>
      </c>
      <c r="Y2">
        <v>663361</v>
      </c>
      <c r="Z2">
        <v>2023</v>
      </c>
      <c r="AA2" s="23">
        <v>45838</v>
      </c>
      <c r="AB2" s="23">
        <v>45197</v>
      </c>
      <c r="AC2" s="23">
        <v>45838</v>
      </c>
      <c r="AD2">
        <v>1</v>
      </c>
      <c r="AE2">
        <v>176</v>
      </c>
      <c r="AG2" s="23">
        <v>45267</v>
      </c>
    </row>
    <row r="3" spans="1:34" x14ac:dyDescent="0.3">
      <c r="A3" t="s">
        <v>34</v>
      </c>
      <c r="B3" t="s">
        <v>35</v>
      </c>
      <c r="C3" t="s">
        <v>44</v>
      </c>
      <c r="D3" t="s">
        <v>45</v>
      </c>
      <c r="E3" t="s">
        <v>98</v>
      </c>
      <c r="F3" t="s">
        <v>99</v>
      </c>
      <c r="G3" t="s">
        <v>37</v>
      </c>
      <c r="H3" t="s">
        <v>88</v>
      </c>
      <c r="I3" t="s">
        <v>100</v>
      </c>
      <c r="J3" t="s">
        <v>42</v>
      </c>
      <c r="K3" t="s">
        <v>101</v>
      </c>
      <c r="M3" t="s">
        <v>48</v>
      </c>
      <c r="O3">
        <v>226684</v>
      </c>
      <c r="P3" t="s">
        <v>43</v>
      </c>
      <c r="Q3" t="s">
        <v>43</v>
      </c>
      <c r="R3" s="23">
        <v>45224</v>
      </c>
      <c r="S3" s="23">
        <v>45224</v>
      </c>
      <c r="T3">
        <v>385155</v>
      </c>
      <c r="U3">
        <v>0</v>
      </c>
      <c r="V3">
        <v>385155</v>
      </c>
      <c r="W3">
        <v>385155</v>
      </c>
      <c r="X3">
        <v>0</v>
      </c>
      <c r="Y3">
        <v>385155</v>
      </c>
      <c r="Z3">
        <v>2023</v>
      </c>
      <c r="AA3" s="23">
        <v>45565</v>
      </c>
      <c r="AB3" s="23">
        <v>45200</v>
      </c>
      <c r="AC3" s="23">
        <v>45565</v>
      </c>
      <c r="AD3">
        <v>1</v>
      </c>
      <c r="AE3">
        <v>187</v>
      </c>
      <c r="AG3" s="23">
        <v>45267</v>
      </c>
    </row>
    <row r="4" spans="1:34" x14ac:dyDescent="0.3">
      <c r="A4" t="s">
        <v>34</v>
      </c>
      <c r="B4" t="s">
        <v>35</v>
      </c>
      <c r="C4" t="s">
        <v>36</v>
      </c>
      <c r="D4" t="s">
        <v>36</v>
      </c>
      <c r="E4" t="s">
        <v>102</v>
      </c>
      <c r="F4" t="s">
        <v>103</v>
      </c>
      <c r="G4" t="s">
        <v>37</v>
      </c>
      <c r="H4" t="s">
        <v>81</v>
      </c>
      <c r="J4" t="s">
        <v>38</v>
      </c>
      <c r="K4" t="s">
        <v>104</v>
      </c>
      <c r="L4" t="s">
        <v>47</v>
      </c>
      <c r="M4" t="s">
        <v>39</v>
      </c>
      <c r="N4" t="s">
        <v>105</v>
      </c>
      <c r="O4">
        <v>226572</v>
      </c>
      <c r="P4" t="s">
        <v>43</v>
      </c>
      <c r="Q4" t="s">
        <v>43</v>
      </c>
      <c r="R4" s="23">
        <v>45204</v>
      </c>
      <c r="S4" s="23">
        <v>45204</v>
      </c>
      <c r="T4">
        <v>7499999</v>
      </c>
      <c r="U4">
        <v>750001</v>
      </c>
      <c r="V4">
        <v>8250000</v>
      </c>
      <c r="W4">
        <v>7499999</v>
      </c>
      <c r="X4">
        <v>750001</v>
      </c>
      <c r="Y4">
        <v>8250000</v>
      </c>
      <c r="Z4">
        <v>2023</v>
      </c>
      <c r="AA4" s="23">
        <v>46752</v>
      </c>
      <c r="AB4" s="23">
        <v>44927</v>
      </c>
      <c r="AC4" s="23">
        <v>46752</v>
      </c>
      <c r="AD4">
        <v>1</v>
      </c>
      <c r="AE4">
        <v>175</v>
      </c>
      <c r="AG4" s="23">
        <v>45267</v>
      </c>
    </row>
    <row r="5" spans="1:34" x14ac:dyDescent="0.3">
      <c r="A5" t="s">
        <v>34</v>
      </c>
      <c r="B5" t="s">
        <v>35</v>
      </c>
      <c r="C5" t="s">
        <v>53</v>
      </c>
      <c r="D5" t="s">
        <v>78</v>
      </c>
      <c r="E5" t="s">
        <v>106</v>
      </c>
      <c r="F5" t="s">
        <v>107</v>
      </c>
      <c r="G5" t="s">
        <v>37</v>
      </c>
      <c r="H5" t="s">
        <v>79</v>
      </c>
      <c r="J5" t="s">
        <v>75</v>
      </c>
      <c r="K5" t="s">
        <v>80</v>
      </c>
      <c r="M5" t="s">
        <v>39</v>
      </c>
      <c r="O5">
        <v>226688</v>
      </c>
      <c r="P5" t="s">
        <v>43</v>
      </c>
      <c r="Q5" t="s">
        <v>43</v>
      </c>
      <c r="R5" s="23">
        <v>45224</v>
      </c>
      <c r="S5" s="23">
        <v>45224</v>
      </c>
      <c r="T5">
        <v>17960</v>
      </c>
      <c r="U5">
        <v>0</v>
      </c>
      <c r="V5">
        <v>17960</v>
      </c>
      <c r="W5">
        <v>17960</v>
      </c>
      <c r="X5">
        <v>0</v>
      </c>
      <c r="Y5">
        <v>17960</v>
      </c>
      <c r="Z5">
        <v>2023</v>
      </c>
      <c r="AA5" s="23">
        <v>45503</v>
      </c>
      <c r="AB5" s="23">
        <v>45200</v>
      </c>
      <c r="AC5" s="23">
        <v>45503</v>
      </c>
      <c r="AD5">
        <v>1</v>
      </c>
      <c r="AE5">
        <v>183</v>
      </c>
      <c r="AG5" s="23">
        <v>45267</v>
      </c>
    </row>
    <row r="6" spans="1:34" x14ac:dyDescent="0.3">
      <c r="A6" t="s">
        <v>34</v>
      </c>
      <c r="B6" t="s">
        <v>35</v>
      </c>
      <c r="C6" t="s">
        <v>108</v>
      </c>
      <c r="D6" t="s">
        <v>108</v>
      </c>
      <c r="E6" t="s">
        <v>109</v>
      </c>
      <c r="F6" t="s">
        <v>110</v>
      </c>
      <c r="G6" t="s">
        <v>37</v>
      </c>
      <c r="H6" t="s">
        <v>111</v>
      </c>
      <c r="J6" t="s">
        <v>75</v>
      </c>
      <c r="K6" t="s">
        <v>112</v>
      </c>
      <c r="M6" t="s">
        <v>39</v>
      </c>
      <c r="O6">
        <v>226689</v>
      </c>
      <c r="P6" t="s">
        <v>43</v>
      </c>
      <c r="Q6" t="s">
        <v>43</v>
      </c>
      <c r="R6" s="23">
        <v>45224</v>
      </c>
      <c r="S6" s="23">
        <v>45224</v>
      </c>
      <c r="T6">
        <v>11450</v>
      </c>
      <c r="U6">
        <v>3550</v>
      </c>
      <c r="V6">
        <v>15000</v>
      </c>
      <c r="W6">
        <v>11450</v>
      </c>
      <c r="X6">
        <v>3550</v>
      </c>
      <c r="Y6">
        <v>15000</v>
      </c>
      <c r="Z6">
        <v>2023</v>
      </c>
      <c r="AA6" s="23">
        <v>45473</v>
      </c>
      <c r="AB6" s="23">
        <v>45108</v>
      </c>
      <c r="AC6" s="23">
        <v>45473</v>
      </c>
      <c r="AD6">
        <v>1</v>
      </c>
      <c r="AE6">
        <v>182</v>
      </c>
      <c r="AG6" s="23">
        <v>45267</v>
      </c>
    </row>
    <row r="7" spans="1:34" x14ac:dyDescent="0.3">
      <c r="A7" t="s">
        <v>34</v>
      </c>
      <c r="B7" t="s">
        <v>35</v>
      </c>
      <c r="C7" t="s">
        <v>41</v>
      </c>
      <c r="D7" t="s">
        <v>113</v>
      </c>
      <c r="E7" t="s">
        <v>114</v>
      </c>
      <c r="F7" t="s">
        <v>115</v>
      </c>
      <c r="G7" t="s">
        <v>37</v>
      </c>
      <c r="H7" t="s">
        <v>116</v>
      </c>
      <c r="J7" t="s">
        <v>117</v>
      </c>
      <c r="K7" t="s">
        <v>118</v>
      </c>
      <c r="M7" t="s">
        <v>119</v>
      </c>
      <c r="O7">
        <v>226476</v>
      </c>
      <c r="P7" t="s">
        <v>43</v>
      </c>
      <c r="Q7" t="s">
        <v>43</v>
      </c>
      <c r="R7" s="23">
        <v>45219</v>
      </c>
      <c r="S7" s="23">
        <v>45219</v>
      </c>
      <c r="T7">
        <v>4093</v>
      </c>
      <c r="U7">
        <v>0</v>
      </c>
      <c r="V7">
        <v>4093</v>
      </c>
      <c r="W7">
        <v>4093</v>
      </c>
      <c r="X7">
        <v>0</v>
      </c>
      <c r="Y7">
        <v>4093</v>
      </c>
      <c r="Z7">
        <v>2023</v>
      </c>
      <c r="AA7" s="23">
        <v>45230</v>
      </c>
      <c r="AB7" s="23">
        <v>45154</v>
      </c>
      <c r="AC7" s="23">
        <v>45230</v>
      </c>
      <c r="AD7">
        <v>1</v>
      </c>
      <c r="AE7">
        <v>181</v>
      </c>
      <c r="AG7" s="23">
        <v>45267</v>
      </c>
    </row>
    <row r="8" spans="1:34" x14ac:dyDescent="0.3">
      <c r="A8" t="s">
        <v>34</v>
      </c>
      <c r="B8" t="s">
        <v>35</v>
      </c>
      <c r="C8" t="s">
        <v>41</v>
      </c>
      <c r="D8" t="s">
        <v>82</v>
      </c>
      <c r="E8" t="s">
        <v>120</v>
      </c>
      <c r="F8" t="s">
        <v>121</v>
      </c>
      <c r="G8" t="s">
        <v>37</v>
      </c>
      <c r="H8" t="s">
        <v>122</v>
      </c>
      <c r="J8" t="s">
        <v>75</v>
      </c>
      <c r="K8" t="s">
        <v>123</v>
      </c>
      <c r="M8" t="s">
        <v>119</v>
      </c>
      <c r="O8">
        <v>226286</v>
      </c>
      <c r="P8" t="s">
        <v>43</v>
      </c>
      <c r="Q8" t="s">
        <v>43</v>
      </c>
      <c r="R8" s="23">
        <v>45204</v>
      </c>
      <c r="S8" s="23">
        <v>45204</v>
      </c>
      <c r="T8">
        <v>57420</v>
      </c>
      <c r="U8">
        <v>0</v>
      </c>
      <c r="V8">
        <v>57420</v>
      </c>
      <c r="W8">
        <v>57420</v>
      </c>
      <c r="X8">
        <v>0</v>
      </c>
      <c r="Y8">
        <v>57420</v>
      </c>
      <c r="Z8">
        <v>2023</v>
      </c>
      <c r="AA8" s="23">
        <v>45519</v>
      </c>
      <c r="AB8" s="23">
        <v>45154</v>
      </c>
      <c r="AC8" s="23">
        <v>45519</v>
      </c>
      <c r="AD8">
        <v>1</v>
      </c>
      <c r="AE8">
        <v>173</v>
      </c>
      <c r="AG8" s="23">
        <v>45267</v>
      </c>
    </row>
    <row r="9" spans="1:34" x14ac:dyDescent="0.3">
      <c r="A9" t="s">
        <v>34</v>
      </c>
      <c r="B9" t="s">
        <v>35</v>
      </c>
      <c r="C9" t="s">
        <v>124</v>
      </c>
      <c r="D9" t="s">
        <v>125</v>
      </c>
      <c r="E9" t="s">
        <v>126</v>
      </c>
      <c r="F9" t="s">
        <v>127</v>
      </c>
      <c r="G9" t="s">
        <v>37</v>
      </c>
      <c r="H9" t="s">
        <v>128</v>
      </c>
      <c r="I9" t="s">
        <v>129</v>
      </c>
      <c r="J9" t="s">
        <v>47</v>
      </c>
      <c r="K9" t="s">
        <v>105</v>
      </c>
      <c r="M9" t="s">
        <v>46</v>
      </c>
      <c r="O9">
        <v>226680</v>
      </c>
      <c r="P9" t="s">
        <v>43</v>
      </c>
      <c r="Q9" t="s">
        <v>43</v>
      </c>
      <c r="R9" s="23">
        <v>45215</v>
      </c>
      <c r="S9" s="23">
        <v>45215</v>
      </c>
      <c r="T9">
        <v>70048</v>
      </c>
      <c r="U9">
        <v>4952</v>
      </c>
      <c r="V9">
        <v>75000</v>
      </c>
      <c r="W9">
        <v>70048</v>
      </c>
      <c r="X9">
        <v>4952</v>
      </c>
      <c r="Y9">
        <v>75000</v>
      </c>
      <c r="Z9">
        <v>2023</v>
      </c>
      <c r="AA9" s="23">
        <v>45565</v>
      </c>
      <c r="AB9" s="23">
        <v>45199</v>
      </c>
      <c r="AC9" s="23">
        <v>45565</v>
      </c>
      <c r="AD9">
        <v>1</v>
      </c>
      <c r="AE9">
        <v>179</v>
      </c>
      <c r="AG9" s="23">
        <v>45267</v>
      </c>
    </row>
    <row r="10" spans="1:34" x14ac:dyDescent="0.3">
      <c r="A10" t="s">
        <v>34</v>
      </c>
      <c r="B10" t="s">
        <v>35</v>
      </c>
      <c r="C10" t="s">
        <v>36</v>
      </c>
      <c r="D10" t="s">
        <v>36</v>
      </c>
      <c r="E10" t="s">
        <v>130</v>
      </c>
      <c r="F10" t="s">
        <v>131</v>
      </c>
      <c r="G10" t="s">
        <v>37</v>
      </c>
      <c r="H10" t="s">
        <v>132</v>
      </c>
      <c r="J10" t="s">
        <v>75</v>
      </c>
      <c r="K10" t="s">
        <v>133</v>
      </c>
      <c r="M10" t="s">
        <v>46</v>
      </c>
      <c r="O10">
        <v>226656</v>
      </c>
      <c r="P10" t="s">
        <v>43</v>
      </c>
      <c r="Q10" t="s">
        <v>43</v>
      </c>
      <c r="R10" s="23">
        <v>45226</v>
      </c>
      <c r="S10" s="23">
        <v>45226</v>
      </c>
      <c r="T10">
        <v>348308</v>
      </c>
      <c r="U10">
        <v>29639</v>
      </c>
      <c r="V10">
        <v>377947</v>
      </c>
      <c r="W10">
        <v>348308</v>
      </c>
      <c r="X10">
        <v>29639</v>
      </c>
      <c r="Y10">
        <v>377947</v>
      </c>
      <c r="Z10">
        <v>2023</v>
      </c>
      <c r="AA10" s="23">
        <v>45473</v>
      </c>
      <c r="AB10" s="23">
        <v>45215</v>
      </c>
      <c r="AC10" s="23">
        <v>45473</v>
      </c>
      <c r="AD10">
        <v>1</v>
      </c>
      <c r="AE10">
        <v>171</v>
      </c>
      <c r="AG10" s="23">
        <v>45267</v>
      </c>
    </row>
    <row r="11" spans="1:34" x14ac:dyDescent="0.3">
      <c r="A11" t="s">
        <v>34</v>
      </c>
      <c r="B11" t="s">
        <v>35</v>
      </c>
      <c r="C11" t="s">
        <v>53</v>
      </c>
      <c r="D11" t="s">
        <v>78</v>
      </c>
      <c r="E11" t="s">
        <v>134</v>
      </c>
      <c r="F11" t="s">
        <v>135</v>
      </c>
      <c r="G11" t="s">
        <v>37</v>
      </c>
      <c r="H11" t="s">
        <v>79</v>
      </c>
      <c r="I11" t="s">
        <v>136</v>
      </c>
      <c r="J11" t="s">
        <v>47</v>
      </c>
      <c r="K11" t="s">
        <v>137</v>
      </c>
      <c r="M11" t="s">
        <v>48</v>
      </c>
      <c r="O11">
        <v>226621</v>
      </c>
      <c r="P11" t="s">
        <v>43</v>
      </c>
      <c r="Q11" t="s">
        <v>43</v>
      </c>
      <c r="R11" s="23">
        <v>45225</v>
      </c>
      <c r="S11" s="23">
        <v>45225</v>
      </c>
      <c r="T11">
        <v>349471</v>
      </c>
      <c r="U11">
        <v>168529</v>
      </c>
      <c r="V11">
        <v>518000</v>
      </c>
      <c r="W11">
        <v>1873675</v>
      </c>
      <c r="X11">
        <v>742957</v>
      </c>
      <c r="Y11">
        <v>2616632</v>
      </c>
      <c r="Z11">
        <v>2023</v>
      </c>
      <c r="AA11" s="23">
        <v>46182</v>
      </c>
      <c r="AB11" s="23">
        <v>45159</v>
      </c>
      <c r="AC11" s="23">
        <v>46182</v>
      </c>
      <c r="AD11">
        <v>1</v>
      </c>
      <c r="AE11">
        <v>172</v>
      </c>
      <c r="AG11" s="23">
        <v>45267</v>
      </c>
      <c r="AH11" t="s">
        <v>138</v>
      </c>
    </row>
    <row r="12" spans="1:34" x14ac:dyDescent="0.3">
      <c r="A12" t="s">
        <v>34</v>
      </c>
      <c r="B12" t="s">
        <v>35</v>
      </c>
      <c r="C12" t="s">
        <v>49</v>
      </c>
      <c r="D12" t="s">
        <v>139</v>
      </c>
      <c r="E12" t="s">
        <v>140</v>
      </c>
      <c r="F12" t="s">
        <v>141</v>
      </c>
      <c r="G12" t="s">
        <v>37</v>
      </c>
      <c r="H12" t="s">
        <v>142</v>
      </c>
      <c r="J12" t="s">
        <v>47</v>
      </c>
      <c r="K12" t="s">
        <v>50</v>
      </c>
      <c r="M12" t="s">
        <v>48</v>
      </c>
      <c r="O12">
        <v>226681</v>
      </c>
      <c r="P12" t="s">
        <v>43</v>
      </c>
      <c r="Q12" t="s">
        <v>43</v>
      </c>
      <c r="R12" s="23">
        <v>45215</v>
      </c>
      <c r="S12" s="23">
        <v>45215</v>
      </c>
      <c r="T12">
        <v>345184</v>
      </c>
      <c r="U12">
        <v>154804</v>
      </c>
      <c r="V12">
        <v>499988</v>
      </c>
      <c r="W12">
        <v>345184</v>
      </c>
      <c r="X12">
        <v>154804</v>
      </c>
      <c r="Y12">
        <v>499988</v>
      </c>
      <c r="Z12">
        <v>2023</v>
      </c>
      <c r="AA12" s="23">
        <v>46234</v>
      </c>
      <c r="AB12" s="23">
        <v>45153</v>
      </c>
      <c r="AC12" s="23">
        <v>46234</v>
      </c>
      <c r="AD12">
        <v>1</v>
      </c>
      <c r="AE12">
        <v>180</v>
      </c>
      <c r="AG12" s="23">
        <v>45267</v>
      </c>
      <c r="AH12" t="s">
        <v>143</v>
      </c>
    </row>
    <row r="13" spans="1:34" x14ac:dyDescent="0.3">
      <c r="A13" t="s">
        <v>34</v>
      </c>
      <c r="B13" t="s">
        <v>35</v>
      </c>
      <c r="C13" t="s">
        <v>44</v>
      </c>
      <c r="D13" t="s">
        <v>144</v>
      </c>
      <c r="E13" t="s">
        <v>145</v>
      </c>
      <c r="F13" t="s">
        <v>146</v>
      </c>
      <c r="G13" t="s">
        <v>37</v>
      </c>
      <c r="H13" t="s">
        <v>147</v>
      </c>
      <c r="J13" t="s">
        <v>47</v>
      </c>
      <c r="K13" t="s">
        <v>148</v>
      </c>
      <c r="M13" t="s">
        <v>48</v>
      </c>
      <c r="O13">
        <v>226490</v>
      </c>
      <c r="P13" t="s">
        <v>74</v>
      </c>
      <c r="Q13" t="s">
        <v>74</v>
      </c>
      <c r="R13" s="23">
        <v>45203</v>
      </c>
      <c r="S13" s="23">
        <v>45203</v>
      </c>
      <c r="T13">
        <v>99660</v>
      </c>
      <c r="U13">
        <v>0</v>
      </c>
      <c r="V13">
        <v>99660</v>
      </c>
      <c r="W13">
        <v>99660</v>
      </c>
      <c r="X13">
        <v>0</v>
      </c>
      <c r="Y13">
        <v>99660</v>
      </c>
      <c r="Z13">
        <v>2022</v>
      </c>
      <c r="AA13" s="23">
        <v>45900</v>
      </c>
      <c r="AB13" s="23">
        <v>44805</v>
      </c>
      <c r="AC13" s="23">
        <v>45900</v>
      </c>
      <c r="AD13">
        <v>2</v>
      </c>
      <c r="AE13">
        <v>159</v>
      </c>
      <c r="AG13" s="23">
        <v>45265</v>
      </c>
      <c r="AH13" t="s">
        <v>51</v>
      </c>
    </row>
    <row r="14" spans="1:34" x14ac:dyDescent="0.3">
      <c r="A14" t="s">
        <v>34</v>
      </c>
      <c r="B14" t="s">
        <v>52</v>
      </c>
      <c r="C14" t="s">
        <v>52</v>
      </c>
      <c r="D14" t="s">
        <v>149</v>
      </c>
      <c r="E14" t="s">
        <v>150</v>
      </c>
      <c r="F14" t="s">
        <v>151</v>
      </c>
      <c r="G14" t="s">
        <v>37</v>
      </c>
      <c r="H14" t="s">
        <v>152</v>
      </c>
      <c r="J14" t="s">
        <v>47</v>
      </c>
      <c r="K14" t="s">
        <v>153</v>
      </c>
      <c r="M14" t="s">
        <v>48</v>
      </c>
      <c r="O14">
        <v>520513</v>
      </c>
      <c r="P14" t="s">
        <v>43</v>
      </c>
      <c r="Q14" t="s">
        <v>43</v>
      </c>
      <c r="R14" s="23">
        <v>45203</v>
      </c>
      <c r="S14" s="23">
        <v>45203</v>
      </c>
      <c r="T14">
        <v>300000</v>
      </c>
      <c r="U14">
        <v>145500</v>
      </c>
      <c r="V14">
        <v>445500</v>
      </c>
      <c r="W14">
        <v>300000</v>
      </c>
      <c r="X14">
        <v>145500</v>
      </c>
      <c r="Y14">
        <v>445500</v>
      </c>
      <c r="Z14">
        <v>2023</v>
      </c>
      <c r="AA14" s="23">
        <v>46265</v>
      </c>
      <c r="AB14" s="23">
        <v>45190</v>
      </c>
      <c r="AC14" s="23">
        <v>46265</v>
      </c>
      <c r="AD14">
        <v>1</v>
      </c>
      <c r="AE14">
        <v>149</v>
      </c>
      <c r="AG14" s="23">
        <v>45263</v>
      </c>
      <c r="AH14" t="s">
        <v>51</v>
      </c>
    </row>
    <row r="15" spans="1:34" x14ac:dyDescent="0.3">
      <c r="A15" t="s">
        <v>34</v>
      </c>
      <c r="B15" t="s">
        <v>52</v>
      </c>
      <c r="C15" t="s">
        <v>52</v>
      </c>
      <c r="D15" t="s">
        <v>149</v>
      </c>
      <c r="E15" t="s">
        <v>154</v>
      </c>
      <c r="F15" t="s">
        <v>155</v>
      </c>
      <c r="G15" t="s">
        <v>37</v>
      </c>
      <c r="H15" t="s">
        <v>156</v>
      </c>
      <c r="J15" t="s">
        <v>42</v>
      </c>
      <c r="K15" t="s">
        <v>157</v>
      </c>
      <c r="M15" t="s">
        <v>48</v>
      </c>
      <c r="O15">
        <v>562055</v>
      </c>
      <c r="P15" t="s">
        <v>43</v>
      </c>
      <c r="Q15" t="s">
        <v>43</v>
      </c>
      <c r="R15" s="23">
        <v>45225</v>
      </c>
      <c r="S15" s="23">
        <v>45225</v>
      </c>
      <c r="T15">
        <v>40678</v>
      </c>
      <c r="U15">
        <v>19322</v>
      </c>
      <c r="V15">
        <v>60000</v>
      </c>
      <c r="W15">
        <v>40678</v>
      </c>
      <c r="X15">
        <v>19322</v>
      </c>
      <c r="Y15">
        <v>60000</v>
      </c>
      <c r="Z15">
        <v>2022</v>
      </c>
      <c r="AA15" s="23">
        <v>45291</v>
      </c>
      <c r="AB15" s="23">
        <v>44792</v>
      </c>
      <c r="AC15" s="23">
        <v>45291</v>
      </c>
      <c r="AD15">
        <v>1</v>
      </c>
      <c r="AE15">
        <v>185</v>
      </c>
      <c r="AG15" s="23">
        <v>45267</v>
      </c>
      <c r="AH15" t="s">
        <v>51</v>
      </c>
    </row>
    <row r="16" spans="1:34" x14ac:dyDescent="0.3">
      <c r="A16" t="s">
        <v>34</v>
      </c>
      <c r="B16" t="s">
        <v>35</v>
      </c>
      <c r="C16" t="s">
        <v>44</v>
      </c>
      <c r="D16" t="s">
        <v>83</v>
      </c>
      <c r="E16" t="s">
        <v>158</v>
      </c>
      <c r="F16" t="s">
        <v>159</v>
      </c>
      <c r="G16" t="s">
        <v>37</v>
      </c>
      <c r="H16" t="s">
        <v>84</v>
      </c>
      <c r="I16" t="s">
        <v>160</v>
      </c>
      <c r="J16" t="s">
        <v>56</v>
      </c>
      <c r="K16" t="s">
        <v>161</v>
      </c>
      <c r="L16" t="s">
        <v>47</v>
      </c>
      <c r="M16" t="s">
        <v>48</v>
      </c>
      <c r="N16" t="s">
        <v>162</v>
      </c>
      <c r="O16">
        <v>226676</v>
      </c>
      <c r="P16" t="s">
        <v>43</v>
      </c>
      <c r="Q16" t="s">
        <v>43</v>
      </c>
      <c r="R16" s="23">
        <v>45202</v>
      </c>
      <c r="S16" s="23">
        <v>45202</v>
      </c>
      <c r="T16">
        <v>165177</v>
      </c>
      <c r="U16">
        <v>28906</v>
      </c>
      <c r="V16">
        <v>194083</v>
      </c>
      <c r="W16">
        <v>165177</v>
      </c>
      <c r="X16">
        <v>28906</v>
      </c>
      <c r="Y16">
        <v>194083</v>
      </c>
      <c r="Z16">
        <v>2023</v>
      </c>
      <c r="AA16" s="23">
        <v>45596</v>
      </c>
      <c r="AB16" s="23">
        <v>45231</v>
      </c>
      <c r="AC16" s="23">
        <v>45596</v>
      </c>
      <c r="AD16">
        <v>1</v>
      </c>
      <c r="AE16">
        <v>155</v>
      </c>
      <c r="AG16" s="23">
        <v>45265</v>
      </c>
      <c r="AH16" t="s">
        <v>51</v>
      </c>
    </row>
    <row r="17" spans="1:34" x14ac:dyDescent="0.3">
      <c r="A17" t="s">
        <v>34</v>
      </c>
      <c r="B17" t="s">
        <v>35</v>
      </c>
      <c r="C17" t="s">
        <v>53</v>
      </c>
      <c r="D17" t="s">
        <v>163</v>
      </c>
      <c r="E17" t="s">
        <v>164</v>
      </c>
      <c r="F17" t="s">
        <v>165</v>
      </c>
      <c r="G17" t="s">
        <v>37</v>
      </c>
      <c r="H17" t="s">
        <v>166</v>
      </c>
      <c r="J17" t="s">
        <v>167</v>
      </c>
      <c r="K17" t="s">
        <v>168</v>
      </c>
      <c r="M17" t="s">
        <v>48</v>
      </c>
      <c r="O17">
        <v>226447</v>
      </c>
      <c r="P17" t="s">
        <v>40</v>
      </c>
      <c r="Q17" t="s">
        <v>40</v>
      </c>
      <c r="R17" s="23">
        <v>45229</v>
      </c>
      <c r="S17" s="23">
        <v>45229</v>
      </c>
      <c r="T17">
        <v>27120</v>
      </c>
      <c r="U17">
        <v>12880</v>
      </c>
      <c r="V17">
        <v>40000</v>
      </c>
      <c r="W17">
        <v>27120</v>
      </c>
      <c r="X17">
        <v>12880</v>
      </c>
      <c r="Y17">
        <v>40000</v>
      </c>
      <c r="Z17">
        <v>2022</v>
      </c>
      <c r="AA17" s="23">
        <v>45291</v>
      </c>
      <c r="AB17" s="23">
        <v>44774</v>
      </c>
      <c r="AC17" s="23">
        <v>45291</v>
      </c>
      <c r="AD17">
        <v>2</v>
      </c>
      <c r="AE17">
        <v>170</v>
      </c>
      <c r="AG17" s="23">
        <v>45267</v>
      </c>
      <c r="AH17" t="s">
        <v>54</v>
      </c>
    </row>
    <row r="18" spans="1:34" x14ac:dyDescent="0.3">
      <c r="A18" t="s">
        <v>34</v>
      </c>
      <c r="B18" t="s">
        <v>35</v>
      </c>
      <c r="C18" t="s">
        <v>53</v>
      </c>
      <c r="D18" t="s">
        <v>163</v>
      </c>
      <c r="E18" t="s">
        <v>169</v>
      </c>
      <c r="F18" t="s">
        <v>170</v>
      </c>
      <c r="G18" t="s">
        <v>37</v>
      </c>
      <c r="H18" t="s">
        <v>171</v>
      </c>
      <c r="J18" t="s">
        <v>38</v>
      </c>
      <c r="K18" t="s">
        <v>172</v>
      </c>
      <c r="L18" t="s">
        <v>47</v>
      </c>
      <c r="M18" t="s">
        <v>48</v>
      </c>
      <c r="N18" t="s">
        <v>173</v>
      </c>
      <c r="O18">
        <v>226678</v>
      </c>
      <c r="P18" t="s">
        <v>43</v>
      </c>
      <c r="Q18" t="s">
        <v>43</v>
      </c>
      <c r="R18" s="23">
        <v>45203</v>
      </c>
      <c r="S18" s="23">
        <v>45203</v>
      </c>
      <c r="T18">
        <v>503468</v>
      </c>
      <c r="U18">
        <v>25173</v>
      </c>
      <c r="V18">
        <v>528641</v>
      </c>
      <c r="W18">
        <v>503468</v>
      </c>
      <c r="X18">
        <v>25173</v>
      </c>
      <c r="Y18">
        <v>528641</v>
      </c>
      <c r="Z18">
        <v>2023</v>
      </c>
      <c r="AA18" s="23">
        <v>45930</v>
      </c>
      <c r="AB18" s="23">
        <v>45200</v>
      </c>
      <c r="AC18" s="23">
        <v>45930</v>
      </c>
      <c r="AD18">
        <v>1</v>
      </c>
      <c r="AE18">
        <v>157</v>
      </c>
      <c r="AG18" s="23">
        <v>45265</v>
      </c>
      <c r="AH18" t="s">
        <v>54</v>
      </c>
    </row>
    <row r="19" spans="1:34" x14ac:dyDescent="0.3">
      <c r="A19" t="s">
        <v>34</v>
      </c>
      <c r="B19" t="s">
        <v>35</v>
      </c>
      <c r="C19" t="s">
        <v>53</v>
      </c>
      <c r="D19" t="s">
        <v>163</v>
      </c>
      <c r="E19" t="s">
        <v>174</v>
      </c>
      <c r="F19" t="s">
        <v>175</v>
      </c>
      <c r="G19" t="s">
        <v>37</v>
      </c>
      <c r="H19" t="s">
        <v>171</v>
      </c>
      <c r="J19" t="s">
        <v>38</v>
      </c>
      <c r="K19" t="s">
        <v>172</v>
      </c>
      <c r="L19" t="s">
        <v>47</v>
      </c>
      <c r="M19" t="s">
        <v>48</v>
      </c>
      <c r="N19" t="s">
        <v>173</v>
      </c>
      <c r="O19">
        <v>226690</v>
      </c>
      <c r="P19" t="s">
        <v>43</v>
      </c>
      <c r="Q19" t="s">
        <v>43</v>
      </c>
      <c r="R19" s="23">
        <v>45225</v>
      </c>
      <c r="S19" s="23">
        <v>45225</v>
      </c>
      <c r="T19">
        <v>584925</v>
      </c>
      <c r="U19">
        <v>29246</v>
      </c>
      <c r="V19">
        <v>614171</v>
      </c>
      <c r="W19">
        <v>584925</v>
      </c>
      <c r="X19">
        <v>29246</v>
      </c>
      <c r="Y19">
        <v>614171</v>
      </c>
      <c r="Z19">
        <v>2023</v>
      </c>
      <c r="AA19" s="23">
        <v>45536</v>
      </c>
      <c r="AB19" s="23">
        <v>45200</v>
      </c>
      <c r="AC19" s="23">
        <v>45536</v>
      </c>
      <c r="AD19">
        <v>1</v>
      </c>
      <c r="AE19">
        <v>174</v>
      </c>
      <c r="AG19" s="23">
        <v>45267</v>
      </c>
      <c r="AH19" t="s">
        <v>54</v>
      </c>
    </row>
    <row r="20" spans="1:34" x14ac:dyDescent="0.3">
      <c r="A20" t="s">
        <v>34</v>
      </c>
      <c r="B20" t="s">
        <v>35</v>
      </c>
      <c r="C20" t="s">
        <v>49</v>
      </c>
      <c r="D20" t="s">
        <v>85</v>
      </c>
      <c r="E20" t="s">
        <v>176</v>
      </c>
      <c r="F20" t="s">
        <v>177</v>
      </c>
      <c r="G20" t="s">
        <v>37</v>
      </c>
      <c r="H20" t="s">
        <v>178</v>
      </c>
      <c r="J20" t="s">
        <v>42</v>
      </c>
      <c r="K20" t="s">
        <v>179</v>
      </c>
      <c r="M20" t="s">
        <v>48</v>
      </c>
      <c r="O20">
        <v>226404</v>
      </c>
      <c r="P20" t="s">
        <v>40</v>
      </c>
      <c r="Q20" t="s">
        <v>40</v>
      </c>
      <c r="R20" s="23">
        <v>45208</v>
      </c>
      <c r="S20" s="23">
        <v>45208</v>
      </c>
      <c r="T20">
        <v>36951</v>
      </c>
      <c r="U20">
        <v>15177</v>
      </c>
      <c r="V20">
        <v>52128</v>
      </c>
      <c r="W20">
        <v>36951</v>
      </c>
      <c r="X20">
        <v>15177</v>
      </c>
      <c r="Y20">
        <v>52128</v>
      </c>
      <c r="Z20">
        <v>2022</v>
      </c>
      <c r="AA20" s="23">
        <v>45426</v>
      </c>
      <c r="AB20" s="23">
        <v>44696</v>
      </c>
      <c r="AC20" s="23">
        <v>45426</v>
      </c>
      <c r="AD20">
        <v>2</v>
      </c>
      <c r="AE20">
        <v>178</v>
      </c>
      <c r="AG20" s="23">
        <v>45267</v>
      </c>
      <c r="AH20" t="s">
        <v>86</v>
      </c>
    </row>
    <row r="21" spans="1:34" x14ac:dyDescent="0.3">
      <c r="A21" t="s">
        <v>34</v>
      </c>
      <c r="B21" t="s">
        <v>35</v>
      </c>
      <c r="C21" t="s">
        <v>41</v>
      </c>
      <c r="D21" t="s">
        <v>180</v>
      </c>
      <c r="E21" t="s">
        <v>181</v>
      </c>
      <c r="F21" t="s">
        <v>182</v>
      </c>
      <c r="G21" t="s">
        <v>37</v>
      </c>
      <c r="H21" t="s">
        <v>183</v>
      </c>
      <c r="J21" t="s">
        <v>47</v>
      </c>
      <c r="K21" t="s">
        <v>50</v>
      </c>
      <c r="M21" t="s">
        <v>48</v>
      </c>
      <c r="O21">
        <v>226687</v>
      </c>
      <c r="P21" t="s">
        <v>43</v>
      </c>
      <c r="Q21" t="s">
        <v>43</v>
      </c>
      <c r="R21" s="23">
        <v>45224</v>
      </c>
      <c r="S21" s="23">
        <v>45224</v>
      </c>
      <c r="T21">
        <v>61033</v>
      </c>
      <c r="U21">
        <v>29601</v>
      </c>
      <c r="V21">
        <v>90634</v>
      </c>
      <c r="W21">
        <v>61033</v>
      </c>
      <c r="X21">
        <v>29601</v>
      </c>
      <c r="Y21">
        <v>90634</v>
      </c>
      <c r="Z21">
        <v>2023</v>
      </c>
      <c r="AA21" s="23">
        <v>46660</v>
      </c>
      <c r="AB21" s="23">
        <v>45200</v>
      </c>
      <c r="AC21" s="23">
        <v>46660</v>
      </c>
      <c r="AD21">
        <v>1</v>
      </c>
      <c r="AE21">
        <v>184</v>
      </c>
      <c r="AG21" s="23">
        <v>45267</v>
      </c>
      <c r="AH21" t="s">
        <v>184</v>
      </c>
    </row>
    <row r="22" spans="1:34" x14ac:dyDescent="0.3">
      <c r="A22" t="s">
        <v>34</v>
      </c>
      <c r="B22" t="s">
        <v>35</v>
      </c>
      <c r="C22" t="s">
        <v>44</v>
      </c>
      <c r="D22" t="s">
        <v>45</v>
      </c>
      <c r="E22" t="s">
        <v>185</v>
      </c>
      <c r="F22" t="s">
        <v>186</v>
      </c>
      <c r="G22" t="s">
        <v>37</v>
      </c>
      <c r="H22" t="s">
        <v>76</v>
      </c>
      <c r="J22" t="s">
        <v>42</v>
      </c>
      <c r="K22" t="s">
        <v>187</v>
      </c>
      <c r="M22" t="s">
        <v>48</v>
      </c>
      <c r="O22">
        <v>241406</v>
      </c>
      <c r="P22" t="s">
        <v>40</v>
      </c>
      <c r="Q22" t="s">
        <v>40</v>
      </c>
      <c r="R22" s="23">
        <v>45204</v>
      </c>
      <c r="S22" s="23">
        <v>45204</v>
      </c>
      <c r="T22">
        <v>14200</v>
      </c>
      <c r="U22">
        <v>3692</v>
      </c>
      <c r="V22">
        <v>17892</v>
      </c>
      <c r="W22">
        <v>14200</v>
      </c>
      <c r="X22">
        <v>3692</v>
      </c>
      <c r="Y22">
        <v>17892</v>
      </c>
      <c r="Z22">
        <v>2022</v>
      </c>
      <c r="AA22" s="23">
        <v>45412</v>
      </c>
      <c r="AB22" s="23">
        <v>44666</v>
      </c>
      <c r="AC22" s="23">
        <v>45412</v>
      </c>
      <c r="AD22">
        <v>2</v>
      </c>
      <c r="AE22">
        <v>161</v>
      </c>
      <c r="AG22" s="23">
        <v>45265</v>
      </c>
      <c r="AH22" t="s">
        <v>55</v>
      </c>
    </row>
    <row r="23" spans="1:34" x14ac:dyDescent="0.3">
      <c r="A23" t="s">
        <v>34</v>
      </c>
      <c r="B23" t="s">
        <v>35</v>
      </c>
      <c r="C23" t="s">
        <v>44</v>
      </c>
      <c r="D23" t="s">
        <v>45</v>
      </c>
      <c r="E23" t="s">
        <v>188</v>
      </c>
      <c r="F23" t="s">
        <v>189</v>
      </c>
      <c r="G23" t="s">
        <v>37</v>
      </c>
      <c r="H23" t="s">
        <v>190</v>
      </c>
      <c r="I23" t="s">
        <v>191</v>
      </c>
      <c r="J23" t="s">
        <v>47</v>
      </c>
      <c r="K23" t="s">
        <v>87</v>
      </c>
      <c r="M23" t="s">
        <v>48</v>
      </c>
      <c r="O23">
        <v>226675</v>
      </c>
      <c r="P23" t="s">
        <v>43</v>
      </c>
      <c r="Q23" t="s">
        <v>43</v>
      </c>
      <c r="R23" s="23">
        <v>45202</v>
      </c>
      <c r="S23" s="23">
        <v>45202</v>
      </c>
      <c r="T23">
        <v>108717</v>
      </c>
      <c r="U23">
        <v>41281</v>
      </c>
      <c r="V23">
        <v>149998</v>
      </c>
      <c r="W23">
        <v>108717</v>
      </c>
      <c r="X23">
        <v>41281</v>
      </c>
      <c r="Y23">
        <v>149998</v>
      </c>
      <c r="Z23">
        <v>2023</v>
      </c>
      <c r="AA23" s="23">
        <v>45900</v>
      </c>
      <c r="AB23" s="23">
        <v>45170</v>
      </c>
      <c r="AC23" s="23">
        <v>45900</v>
      </c>
      <c r="AD23">
        <v>1</v>
      </c>
      <c r="AE23">
        <v>148</v>
      </c>
      <c r="AG23" s="23">
        <v>45263</v>
      </c>
      <c r="AH23" t="s">
        <v>55</v>
      </c>
    </row>
    <row r="24" spans="1:34" x14ac:dyDescent="0.3">
      <c r="A24" t="s">
        <v>34</v>
      </c>
      <c r="B24" t="s">
        <v>35</v>
      </c>
      <c r="C24" t="s">
        <v>44</v>
      </c>
      <c r="D24" t="s">
        <v>45</v>
      </c>
      <c r="E24" t="s">
        <v>192</v>
      </c>
      <c r="F24" t="s">
        <v>193</v>
      </c>
      <c r="G24" t="s">
        <v>37</v>
      </c>
      <c r="H24" t="s">
        <v>194</v>
      </c>
      <c r="J24" t="s">
        <v>38</v>
      </c>
      <c r="K24" t="s">
        <v>195</v>
      </c>
      <c r="L24" t="s">
        <v>47</v>
      </c>
      <c r="M24" t="s">
        <v>48</v>
      </c>
      <c r="N24" t="s">
        <v>196</v>
      </c>
      <c r="O24">
        <v>226683</v>
      </c>
      <c r="P24" t="s">
        <v>43</v>
      </c>
      <c r="Q24" t="s">
        <v>43</v>
      </c>
      <c r="R24" s="23">
        <v>45224</v>
      </c>
      <c r="S24" s="23">
        <v>45224</v>
      </c>
      <c r="T24">
        <v>69426</v>
      </c>
      <c r="U24">
        <v>5554</v>
      </c>
      <c r="V24">
        <v>74980</v>
      </c>
      <c r="W24">
        <v>69426</v>
      </c>
      <c r="X24">
        <v>5554</v>
      </c>
      <c r="Y24">
        <v>74980</v>
      </c>
      <c r="Z24">
        <v>2023</v>
      </c>
      <c r="AA24" s="23">
        <v>46294</v>
      </c>
      <c r="AB24" s="23">
        <v>45199</v>
      </c>
      <c r="AC24" s="23">
        <v>46294</v>
      </c>
      <c r="AD24">
        <v>1</v>
      </c>
      <c r="AE24">
        <v>188</v>
      </c>
      <c r="AG24" s="23">
        <v>45267</v>
      </c>
      <c r="AH24" t="s">
        <v>55</v>
      </c>
    </row>
    <row r="25" spans="1:34" x14ac:dyDescent="0.3">
      <c r="A25" t="s">
        <v>34</v>
      </c>
      <c r="B25" t="s">
        <v>35</v>
      </c>
      <c r="C25" t="s">
        <v>44</v>
      </c>
      <c r="D25" t="s">
        <v>45</v>
      </c>
      <c r="E25" t="s">
        <v>197</v>
      </c>
      <c r="F25" t="s">
        <v>198</v>
      </c>
      <c r="G25" t="s">
        <v>37</v>
      </c>
      <c r="H25" t="s">
        <v>88</v>
      </c>
      <c r="I25" t="s">
        <v>199</v>
      </c>
      <c r="J25" t="s">
        <v>42</v>
      </c>
      <c r="K25" t="s">
        <v>101</v>
      </c>
      <c r="L25" t="s">
        <v>75</v>
      </c>
      <c r="M25" t="s">
        <v>48</v>
      </c>
      <c r="N25" t="s">
        <v>200</v>
      </c>
      <c r="O25">
        <v>226677</v>
      </c>
      <c r="P25" t="s">
        <v>43</v>
      </c>
      <c r="Q25" t="s">
        <v>43</v>
      </c>
      <c r="R25" s="23">
        <v>45203</v>
      </c>
      <c r="S25" s="23">
        <v>45203</v>
      </c>
      <c r="T25">
        <v>79000</v>
      </c>
      <c r="U25">
        <v>0</v>
      </c>
      <c r="V25">
        <v>79000</v>
      </c>
      <c r="W25">
        <v>79000</v>
      </c>
      <c r="X25">
        <v>0</v>
      </c>
      <c r="Y25">
        <v>79000</v>
      </c>
      <c r="Z25">
        <v>2023</v>
      </c>
      <c r="AA25" s="23">
        <v>45565</v>
      </c>
      <c r="AB25" s="23">
        <v>45200</v>
      </c>
      <c r="AC25" s="23">
        <v>45565</v>
      </c>
      <c r="AD25">
        <v>1</v>
      </c>
      <c r="AE25">
        <v>156</v>
      </c>
      <c r="AG25" s="23">
        <v>45265</v>
      </c>
      <c r="AH25" t="s">
        <v>55</v>
      </c>
    </row>
    <row r="26" spans="1:34" x14ac:dyDescent="0.3">
      <c r="A26" t="s">
        <v>34</v>
      </c>
      <c r="B26" t="s">
        <v>35</v>
      </c>
      <c r="C26" t="s">
        <v>44</v>
      </c>
      <c r="D26" t="s">
        <v>45</v>
      </c>
      <c r="E26" t="s">
        <v>201</v>
      </c>
      <c r="F26" t="s">
        <v>202</v>
      </c>
      <c r="G26" t="s">
        <v>37</v>
      </c>
      <c r="H26" t="s">
        <v>203</v>
      </c>
      <c r="J26" t="s">
        <v>42</v>
      </c>
      <c r="K26" t="s">
        <v>101</v>
      </c>
      <c r="M26" t="s">
        <v>48</v>
      </c>
      <c r="O26">
        <v>226686</v>
      </c>
      <c r="P26" t="s">
        <v>43</v>
      </c>
      <c r="Q26" t="s">
        <v>43</v>
      </c>
      <c r="R26" s="23">
        <v>45224</v>
      </c>
      <c r="S26" s="23">
        <v>45224</v>
      </c>
      <c r="T26">
        <v>83224</v>
      </c>
      <c r="U26">
        <v>0</v>
      </c>
      <c r="V26">
        <v>83224</v>
      </c>
      <c r="W26">
        <v>83224</v>
      </c>
      <c r="X26">
        <v>0</v>
      </c>
      <c r="Y26">
        <v>83224</v>
      </c>
      <c r="Z26">
        <v>2023</v>
      </c>
      <c r="AA26" s="23">
        <v>45565</v>
      </c>
      <c r="AB26" s="23">
        <v>45200</v>
      </c>
      <c r="AC26" s="23">
        <v>45565</v>
      </c>
      <c r="AD26">
        <v>1</v>
      </c>
      <c r="AE26">
        <v>186</v>
      </c>
      <c r="AG26" s="23">
        <v>45267</v>
      </c>
      <c r="AH26" t="s">
        <v>55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 24 October Award Summary</vt:lpstr>
      <vt:lpstr>FY24 October Award Summ-Pivot</vt:lpstr>
      <vt:lpstr>FY24 October Data Source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Matzenbacher, Ashley M</dc:creator>
  <cp:lastModifiedBy>Matzenbacher, Ashley M</cp:lastModifiedBy>
  <cp:lastPrinted>2023-11-01T16:57:46Z</cp:lastPrinted>
  <dcterms:created xsi:type="dcterms:W3CDTF">2023-10-30T13:50:48Z</dcterms:created>
  <dcterms:modified xsi:type="dcterms:W3CDTF">2023-12-11T16:05:48Z</dcterms:modified>
</cp:coreProperties>
</file>