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hidePivotFieldList="1" defaultThemeVersion="166925"/>
  <mc:AlternateContent xmlns:mc="http://schemas.openxmlformats.org/markup-compatibility/2006">
    <mc:Choice Requires="x15">
      <x15ac:absPath xmlns:x15ac="http://schemas.microsoft.com/office/spreadsheetml/2010/11/ac" url="X:\OSPA Reports (Review) Q1-Q2-Q3-Q4\9. OVCR Monthly_YTD Reports-website\FY24\FY24_05_November Reports\Awards\"/>
    </mc:Choice>
  </mc:AlternateContent>
  <xr:revisionPtr revIDLastSave="0" documentId="13_ncr:1_{EABFB561-979A-4B10-AE3F-8A39D217B9CC}" xr6:coauthVersionLast="36" xr6:coauthVersionMax="36" xr10:uidLastSave="{00000000-0000-0000-0000-000000000000}"/>
  <bookViews>
    <workbookView xWindow="0" yWindow="0" windowWidth="17256" windowHeight="5376" xr2:uid="{00000000-000D-0000-FFFF-FFFF00000000}"/>
  </bookViews>
  <sheets>
    <sheet name="FY 24 November Award Summary" sheetId="3" r:id="rId1"/>
    <sheet name="FY24 November Award Summ-Pivot" sheetId="2" r:id="rId2"/>
    <sheet name="FY24 November Data Source" sheetId="1" r:id="rId3"/>
  </sheets>
  <definedNames>
    <definedName name="_xlnm._FilterDatabase" localSheetId="0" hidden="1">'FY 24 November Award Summary'!$A$2:$G$76</definedName>
    <definedName name="Slicer_Parent_Unit">#N/A</definedName>
    <definedName name="Slicer_Sponsor_Type">#N/A</definedName>
  </definedNames>
  <calcPr calcId="191029"/>
  <pivotCaches>
    <pivotCache cacheId="33"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sharedStrings.xml><?xml version="1.0" encoding="utf-8"?>
<sst xmlns="http://schemas.openxmlformats.org/spreadsheetml/2006/main" count="845" uniqueCount="266">
  <si>
    <t>Institution</t>
  </si>
  <si>
    <t>Grandparent Unit</t>
  </si>
  <si>
    <t>Parent Unit</t>
  </si>
  <si>
    <t>Lead Unit</t>
  </si>
  <si>
    <t>Award Number</t>
  </si>
  <si>
    <t>Title</t>
  </si>
  <si>
    <t>Award Status</t>
  </si>
  <si>
    <t>Principal Investigators</t>
  </si>
  <si>
    <t>Co-Investigators</t>
  </si>
  <si>
    <t>Sponsor Type</t>
  </si>
  <si>
    <t>Sponsor Name</t>
  </si>
  <si>
    <t>Prime Sponsor Type</t>
  </si>
  <si>
    <t>Activity Type</t>
  </si>
  <si>
    <t>Prime Sponsor Name</t>
  </si>
  <si>
    <t>Account Number</t>
  </si>
  <si>
    <t>Award Transaction Type</t>
  </si>
  <si>
    <t>TNM Transaction Type</t>
  </si>
  <si>
    <t>Award Notice Date</t>
  </si>
  <si>
    <t>Award Transaction Notice Date</t>
  </si>
  <si>
    <t>Obligated Change Direct</t>
  </si>
  <si>
    <t>Obligated Change Indirect</t>
  </si>
  <si>
    <t>Obligated Change</t>
  </si>
  <si>
    <t>Anticipated Change Direct</t>
  </si>
  <si>
    <t>Anticipated Change Indirect</t>
  </si>
  <si>
    <t>Anticipated Change</t>
  </si>
  <si>
    <t>Years in Project Start Date</t>
  </si>
  <si>
    <t>Project End Date</t>
  </si>
  <si>
    <t>Obligation Start Date</t>
  </si>
  <si>
    <t>Obligation End Date</t>
  </si>
  <si>
    <t>Sequence Number</t>
  </si>
  <si>
    <t>Transaction Id</t>
  </si>
  <si>
    <t>Transaction Comments</t>
  </si>
  <si>
    <t>Update Timestamp</t>
  </si>
  <si>
    <t>NSF Code</t>
  </si>
  <si>
    <t>siu</t>
  </si>
  <si>
    <t>Office Of The Chancellor-SIUC</t>
  </si>
  <si>
    <t>Active</t>
  </si>
  <si>
    <t>State</t>
  </si>
  <si>
    <t>Other Sponsored Activities</t>
  </si>
  <si>
    <t>Continuation (Amendment)</t>
  </si>
  <si>
    <t>College of Health and Human Sciences-SIUC</t>
  </si>
  <si>
    <t>Private Profit (e.g. Industry)</t>
  </si>
  <si>
    <t>New</t>
  </si>
  <si>
    <t>College of Agricultural, Life and Physical Sciences-SIUC</t>
  </si>
  <si>
    <t>School of Agricultural Sciences-SIUC</t>
  </si>
  <si>
    <t>Instruction/Training</t>
  </si>
  <si>
    <t>Federal</t>
  </si>
  <si>
    <t>Research</t>
  </si>
  <si>
    <t>College of Engineering, Computing, Technology, &amp; Math-SIUC</t>
  </si>
  <si>
    <t>National Science Foundation</t>
  </si>
  <si>
    <t>D.02</t>
  </si>
  <si>
    <t>Vice Chancellor for Research-SIUC</t>
  </si>
  <si>
    <t>D.01</t>
  </si>
  <si>
    <t>Institution of Higher Education</t>
  </si>
  <si>
    <t>Row Labels</t>
  </si>
  <si>
    <t>Grand Total</t>
  </si>
  <si>
    <t>College of Health and Human Sciences-SIUC Total</t>
  </si>
  <si>
    <t>College of Agricultural, Life and Physical Sciences-SIUC Total</t>
  </si>
  <si>
    <t>Vice Chancellor for Research-SIUC Total</t>
  </si>
  <si>
    <t>School of Agricultural Sciences-SIUC Total</t>
  </si>
  <si>
    <t>College of Engineering, Computing, Technology, &amp; Math-SIUC Total</t>
  </si>
  <si>
    <t>Federal Total</t>
  </si>
  <si>
    <t>Institution of Higher Education Total</t>
  </si>
  <si>
    <t>Private Profit (e.g. Industry) Total</t>
  </si>
  <si>
    <t>State Total</t>
  </si>
  <si>
    <t>Direct Cost Total</t>
  </si>
  <si>
    <t>Indirect Cost Total</t>
  </si>
  <si>
    <t>Awarded Total</t>
  </si>
  <si>
    <t>Southern Illinois University</t>
  </si>
  <si>
    <t>Supplement</t>
  </si>
  <si>
    <t>Non-Profit (e.g. Foundation)</t>
  </si>
  <si>
    <t>Non-Profit (e.g. Foundation) Total</t>
  </si>
  <si>
    <t>STEM Education Research Center-SIUC</t>
  </si>
  <si>
    <t>Harvey Henson</t>
  </si>
  <si>
    <t>School of Human Sciences-SIUC</t>
  </si>
  <si>
    <t>School of Biological Science-SIUC</t>
  </si>
  <si>
    <t>National Institute of Food and Agriculture</t>
  </si>
  <si>
    <t>School of Biological Science-SIUC Total</t>
  </si>
  <si>
    <t>School of Human Sciences-SIUC Total</t>
  </si>
  <si>
    <t>STEM Education Research Center-SIUC Total</t>
  </si>
  <si>
    <t>Illinois Department of Commerce and Economic Opportunity</t>
  </si>
  <si>
    <t>School of Law-SIUC</t>
  </si>
  <si>
    <t>School of Psychological and Behavioral Sciences-SIUC</t>
  </si>
  <si>
    <t>Ryan Nathaniel Redner</t>
  </si>
  <si>
    <t>Externship - SIUC only</t>
  </si>
  <si>
    <t>Juliane Poock Wallace</t>
  </si>
  <si>
    <t>College of Arts and Media-SIUC</t>
  </si>
  <si>
    <t>C.02</t>
  </si>
  <si>
    <t>Fisheries &amp; IL Aquaculture Center - SIUC</t>
  </si>
  <si>
    <t>James Edward Garvey</t>
  </si>
  <si>
    <t>College of Arts and Media-SIUC Total</t>
  </si>
  <si>
    <t>Fisheries &amp; IL Aquaculture Center - SIUC Total</t>
  </si>
  <si>
    <t>School of Law-SIUC Total</t>
  </si>
  <si>
    <t>School of Psychological and Behavioral Sciences-SIUC Total</t>
  </si>
  <si>
    <t>Office of the President-SIUP</t>
  </si>
  <si>
    <t>Broadcasting Service-SIUC</t>
  </si>
  <si>
    <t>000137-00001</t>
  </si>
  <si>
    <t>FY24 WSIU CPB Television Distance Service Grant</t>
  </si>
  <si>
    <t>Fred Martino</t>
  </si>
  <si>
    <t>Connie L Johnson</t>
  </si>
  <si>
    <t>Corporation for Public Broadcasting</t>
  </si>
  <si>
    <t>Anticipated/Obligated Correction</t>
  </si>
  <si>
    <t>Office of Economic and Regional Development-SIUC</t>
  </si>
  <si>
    <t>000082-00001</t>
  </si>
  <si>
    <t>Illinois Small Business Development Center - Federal</t>
  </si>
  <si>
    <t>Melissa Sue Ray Roach</t>
  </si>
  <si>
    <t>Lynn Andersen Lindberg</t>
  </si>
  <si>
    <t>Small Business Administration</t>
  </si>
  <si>
    <t>000136-00001</t>
  </si>
  <si>
    <t>FY24 WSIU CPB Television Interconnection Grant</t>
  </si>
  <si>
    <t>000135-00001</t>
  </si>
  <si>
    <t>FY24 WSIU CPB Television Community Service Grant</t>
  </si>
  <si>
    <t>000133-00001</t>
  </si>
  <si>
    <t>FY24 WSIU CPB Radio Community Service Grant (unrestricted)</t>
  </si>
  <si>
    <t>000132-00001</t>
  </si>
  <si>
    <t>FY24 WSIU CPB Radio Community Service Grant (restricted)</t>
  </si>
  <si>
    <t>000123-00001</t>
  </si>
  <si>
    <t>FY24 WSIU CPB Television Universal Service Support Grant</t>
  </si>
  <si>
    <t>000127-00001</t>
  </si>
  <si>
    <t>Juvenile Justice Clinic</t>
  </si>
  <si>
    <t>Joanna Wells</t>
  </si>
  <si>
    <t>Administrative Office of the Illinois Courts</t>
  </si>
  <si>
    <t>Administration for Children &amp; Families</t>
  </si>
  <si>
    <t>Enrollment Management-SIUC</t>
  </si>
  <si>
    <t>Undergraduate Admissions-SIUC</t>
  </si>
  <si>
    <t>000098-00001</t>
  </si>
  <si>
    <t>Illinois Common Application Reimbursement</t>
  </si>
  <si>
    <t>Sarah Kristine Jiter</t>
  </si>
  <si>
    <t>Illinois Board of Higher Education</t>
  </si>
  <si>
    <t>School of Theater &amp; Dance-SIUC</t>
  </si>
  <si>
    <t>000120-00001</t>
  </si>
  <si>
    <t>Winifred Haun &amp; Dancers in Residence</t>
  </si>
  <si>
    <t>Darryl K Clark</t>
  </si>
  <si>
    <t>Jyotsna Kapur</t>
  </si>
  <si>
    <t>Illinois Arts Council Agency</t>
  </si>
  <si>
    <t>000134-00001</t>
  </si>
  <si>
    <t>Child Passenger Safety Resource Center - Region 5</t>
  </si>
  <si>
    <t>Nicholas Fredrick Heath</t>
  </si>
  <si>
    <t>Illinois Department of Transportation</t>
  </si>
  <si>
    <t>000131-00001</t>
  </si>
  <si>
    <t>Illinois Science Professional Learning – IGA FY2024</t>
  </si>
  <si>
    <t>Illinois State Board of Education</t>
  </si>
  <si>
    <t>V C Student Affairs-SIUC</t>
  </si>
  <si>
    <t>Student Health Services-SIUC</t>
  </si>
  <si>
    <t>000126-00001</t>
  </si>
  <si>
    <t>End Student Housing Insecurity (ESHI) Grant FY24</t>
  </si>
  <si>
    <t>Jaime Ann Clark</t>
  </si>
  <si>
    <t>Rachelle Erin Ridgeway</t>
  </si>
  <si>
    <t>School of Health Sciences-SIUC</t>
  </si>
  <si>
    <t>000130-00001</t>
  </si>
  <si>
    <t>Continuity of Care: Providing Oral Health Education and Preventive Care to Underserved Children in Southern Illinois</t>
  </si>
  <si>
    <t>Jennifer Marie McKinnies</t>
  </si>
  <si>
    <t>Stacey Louise McKinney</t>
  </si>
  <si>
    <t>Deltal Dental Foundation</t>
  </si>
  <si>
    <t>000118-00001</t>
  </si>
  <si>
    <t>Psychology Graduate Assistantships - Choate Mental Health and Developmental Center/IDHS Externship</t>
  </si>
  <si>
    <t>Mary Louise Cashel</t>
  </si>
  <si>
    <t>Illinois Department of Human Services</t>
  </si>
  <si>
    <t>000116-00001</t>
  </si>
  <si>
    <t>CBAT Choate -Behavior Analysis &amp; Therapy Collaboration- Graduate Assistants FY24 Externship</t>
  </si>
  <si>
    <t>College of Liberal Arts-SIUC</t>
  </si>
  <si>
    <t>Center for English as a Second Language-SIUC</t>
  </si>
  <si>
    <t>000138-00001</t>
  </si>
  <si>
    <t>8-week Program to Enhance the English Language Teaching Capabilities of Centro Cultural Nicaraguense Norteamericano Instructors</t>
  </si>
  <si>
    <t>William John Hellriegel</t>
  </si>
  <si>
    <t>U.S. Department of State</t>
  </si>
  <si>
    <t>School of Earth Systems and Sustainability-SIUC</t>
  </si>
  <si>
    <t>000122-00001</t>
  </si>
  <si>
    <t>Illinois Basin (IB) Carbon Ore, Rare Earth, and Critical Minerals (CORE-CM) Initiative</t>
  </si>
  <si>
    <t>Liliana Lefticariu</t>
  </si>
  <si>
    <t>Susan M Rimmer</t>
  </si>
  <si>
    <t>University of Illinois</t>
  </si>
  <si>
    <t>U.S. Department of Energy</t>
  </si>
  <si>
    <t>000121-00001</t>
  </si>
  <si>
    <t>Assessing the Vulnerability of Public Water Systems to Droughts with an Integrated Remote Sensing and Social Sensing Approach</t>
  </si>
  <si>
    <t>Ruopu Li</t>
  </si>
  <si>
    <t>U.S. Department of Interior</t>
  </si>
  <si>
    <t>School of Physics &amp; Applied Physics-SIUC</t>
  </si>
  <si>
    <t>000097-00001</t>
  </si>
  <si>
    <t>REAL Field Trip Model for the 2024 Total Solar Eclipses</t>
  </si>
  <si>
    <t>Corinne Evalta Brevik</t>
  </si>
  <si>
    <t>Robert A Baer,Karla Suzanne Berry,Harvey Henson</t>
  </si>
  <si>
    <t>F.01</t>
  </si>
  <si>
    <t>000095-00001</t>
  </si>
  <si>
    <t>Forging New Paths: Building Interventions to Treat Criminogenic Needs in Community Based Mental Health Settings</t>
  </si>
  <si>
    <t>Robert Dean Morgan</t>
  </si>
  <si>
    <t>University of North Carolina at Chapel Hill</t>
  </si>
  <si>
    <t>National Institutes of Health</t>
  </si>
  <si>
    <t>H.04</t>
  </si>
  <si>
    <t>School of Electrical, Computer and Biomedical Engr-SIUC</t>
  </si>
  <si>
    <t>000124-00001</t>
  </si>
  <si>
    <t>ERI: The Role of a Novel Mechanosensitive Channel Modulator in Inflammation</t>
  </si>
  <si>
    <t>Chilman Bae</t>
  </si>
  <si>
    <t>B.05</t>
  </si>
  <si>
    <t>000125-00001</t>
  </si>
  <si>
    <t>Characterizing the Redoxome of Chlamydia and Its Host Cell</t>
  </si>
  <si>
    <t>Derek James Fisher</t>
  </si>
  <si>
    <t>University of Nebraska Medical Center</t>
  </si>
  <si>
    <t>000084-00001</t>
  </si>
  <si>
    <t>ELG Transfer Training Device to Reduce Falls and Increase Mobility in Older Adults</t>
  </si>
  <si>
    <t>Elaine T Jurkowski</t>
  </si>
  <si>
    <t>Sean Quisenberry</t>
  </si>
  <si>
    <t>Terry Ventures LLC</t>
  </si>
  <si>
    <t>D.03</t>
  </si>
  <si>
    <t>000154-00001</t>
  </si>
  <si>
    <t>Quad Cities Fisheries Investigations 2024</t>
  </si>
  <si>
    <t>Bergerhouse, David L.</t>
  </si>
  <si>
    <t>Constellation Energy Generation, LLC</t>
  </si>
  <si>
    <t>D.05</t>
  </si>
  <si>
    <t>000128-00001</t>
  </si>
  <si>
    <t>Modernization of the beef evaluation center of Southern Illinois University, Carbondale, a a hybrid research, and service center</t>
  </si>
  <si>
    <t>Jayakrishnannair Puthenpurayil Sasidharannair</t>
  </si>
  <si>
    <t>Eduardo Leite Gastal,Karen L Jones</t>
  </si>
  <si>
    <t>School of Computing-SIUC</t>
  </si>
  <si>
    <t>000115-00001</t>
  </si>
  <si>
    <t>Sustainable Farming in Illinois: Developing Deep Learning algorithms for Classifying the Growth Stages of Weed in Soybean field</t>
  </si>
  <si>
    <t>Khaled Ragab Abdeltawab Ahmed</t>
  </si>
  <si>
    <t>Koushik Sinha</t>
  </si>
  <si>
    <t>000129-00001</t>
  </si>
  <si>
    <t>NITROGEN LOSS FROM FALL-APPLIED PHOSPHORUS FERTILIZER</t>
  </si>
  <si>
    <t>Amir Sadeghpour</t>
  </si>
  <si>
    <t>OCP North America, Inc.</t>
  </si>
  <si>
    <t>000144-00001</t>
  </si>
  <si>
    <t>Precision Nitrogen Management of Corn for Improving Farm Profitability and Water Quality</t>
  </si>
  <si>
    <t>Seyed Yaser Samadi,Jon Eldredge Schoonover,Karl Williard</t>
  </si>
  <si>
    <t>Nutrient Research and Education Council</t>
  </si>
  <si>
    <t>000143-00001</t>
  </si>
  <si>
    <t>Intensification of Corn-Soybean Rotation with Wheat to Improve Water Quality, Soil Health, and Farm Profit</t>
  </si>
  <si>
    <t>Karla Leigh Gage,Jon Eldredge Schoonover,Karl Williard</t>
  </si>
  <si>
    <t>000142-00001</t>
  </si>
  <si>
    <t>Next Generation Cover Cropping in Corn-Soybean Rotation to Improve Farm Benefits and Decrease Environmental Losses in South and Central Illinois</t>
  </si>
  <si>
    <t>School of Forestry &amp; Horticulture-SIUC</t>
  </si>
  <si>
    <t>000153-00001</t>
  </si>
  <si>
    <t>Impact of Timing of Cover Crop Termination on Water Quality and Soil N and P: Phase Two of a Long-term Cover Crop and Tillage Study in Southern Illinois</t>
  </si>
  <si>
    <t>Karl Williard</t>
  </si>
  <si>
    <t>Karla Leigh Gage,Amir Sadeghpour,Jon Eldredge Schoonover</t>
  </si>
  <si>
    <t>000152-00001</t>
  </si>
  <si>
    <t>Assessing Illinois WASCoB’s Influence on water quality, legacy phosphorus, and sediment trapping.</t>
  </si>
  <si>
    <t>Jon Eldredge Schoonover</t>
  </si>
  <si>
    <t>Karl Williard,Dwight Robert Sanders</t>
  </si>
  <si>
    <t>000151-00001</t>
  </si>
  <si>
    <t>Evaluating streambank and in-stream erosion as a source of phosphorus and sediment in two agricultural watersheds</t>
  </si>
  <si>
    <t>000150-00001</t>
  </si>
  <si>
    <t>The implementation of innovative practices for dry dams/WASCoBs to address water quality concerns in southern Illinois row-crop agriculture.</t>
  </si>
  <si>
    <t>Dwight Robert Sanders,Karl Williard</t>
  </si>
  <si>
    <t>000096-00001</t>
  </si>
  <si>
    <t>Characterizing the VA's Traumatic Brain Injury and Caregiving Initiatives for Veterans (IPA)</t>
  </si>
  <si>
    <t>Justin T McDaniel</t>
  </si>
  <si>
    <t>U.S. Department of Veterans Affairs</t>
  </si>
  <si>
    <t>H.05</t>
  </si>
  <si>
    <t>School of Physics &amp; Applied Physics-SIUC Total</t>
  </si>
  <si>
    <t>School of Electrical, Computer and Biomedical Engr-SIUC Total</t>
  </si>
  <si>
    <t>Center for English as a Second Language-SIUC Total</t>
  </si>
  <si>
    <t>College of Liberal Arts-SIUC Total</t>
  </si>
  <si>
    <t>School of Earth Systems and Sustainability-SIUC Total</t>
  </si>
  <si>
    <t>School of Theater &amp; Dance-SIUC Total</t>
  </si>
  <si>
    <t>Office of Economic and Regional Development-SIUC Total</t>
  </si>
  <si>
    <t>Office Of The Chancellor-SIUC Total</t>
  </si>
  <si>
    <t>Undergraduate Admissions-SIUC Total</t>
  </si>
  <si>
    <t>Enrollment Management-SIUC Total</t>
  </si>
  <si>
    <t>Student Health Services-SIUC Total</t>
  </si>
  <si>
    <t>V C Student Affairs-SIUC Total</t>
  </si>
  <si>
    <t>School of Health Sciences-SIUC Total</t>
  </si>
  <si>
    <t>Broadcasting Service-SIUC Total</t>
  </si>
  <si>
    <t>School of Computing-SIUC Total</t>
  </si>
  <si>
    <t>School of Forestry &amp; Horticulture-SIUC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</si>
</sst>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36"/>
      <color theme="1"/>
      <name val="Times New Roman"/>
      <family val="1"/>
    </font>
    <font>
      <sz val="11"/>
      <color theme="0" tint="-4.9989318521683403E-2"/>
      <name val="Calibri"/>
      <family val="2"/>
      <scheme val="minor"/>
    </font>
    <font>
      <b/>
      <sz val="11"/>
      <name val="Calibri"/>
      <family val="2"/>
      <scheme val="minor"/>
    </font>
    <font>
      <b/>
      <sz val="11"/>
      <color theme="0" tint="-4.9989318521683403E-2"/>
      <name val="Calibri"/>
      <family val="2"/>
      <scheme val="minor"/>
    </font>
    <font>
      <sz val="1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6C0633"/>
        <bgColor indexed="64"/>
      </patternFill>
    </fill>
    <fill>
      <patternFill patternType="solid">
        <fgColor rgb="FFDDD9C4"/>
        <bgColor indexed="64"/>
      </patternFill>
    </fill>
    <fill>
      <patternFill patternType="solid">
        <fgColor rgb="FFC4BD97"/>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cellStyleXfs>
  <cellXfs count="34">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16" fillId="0" borderId="0" xfId="0" applyFont="1" applyBorder="1"/>
    <xf numFmtId="44" fontId="0" fillId="0" borderId="0" xfId="42" applyFont="1"/>
    <xf numFmtId="0" fontId="18" fillId="0" borderId="0" xfId="0" applyFont="1"/>
    <xf numFmtId="44" fontId="18" fillId="0" borderId="0" xfId="42" applyFont="1"/>
    <xf numFmtId="0" fontId="20" fillId="0" borderId="10" xfId="0" applyFont="1" applyFill="1" applyBorder="1"/>
    <xf numFmtId="0" fontId="18" fillId="0" borderId="0" xfId="0" applyFont="1" applyBorder="1"/>
    <xf numFmtId="44" fontId="1" fillId="0" borderId="0" xfId="42" applyFont="1" applyBorder="1"/>
    <xf numFmtId="44" fontId="16" fillId="0" borderId="0" xfId="42" applyFont="1" applyBorder="1"/>
    <xf numFmtId="0" fontId="0" fillId="0" borderId="0" xfId="0" applyFont="1" applyBorder="1"/>
    <xf numFmtId="0" fontId="21" fillId="35" borderId="0" xfId="0" applyFont="1" applyFill="1" applyBorder="1"/>
    <xf numFmtId="44" fontId="21" fillId="35" borderId="0" xfId="42" applyFont="1" applyFill="1" applyBorder="1"/>
    <xf numFmtId="0" fontId="22" fillId="33" borderId="0" xfId="0" applyFont="1" applyFill="1" applyBorder="1"/>
    <xf numFmtId="44" fontId="22" fillId="33" borderId="0" xfId="42" applyFont="1" applyFill="1" applyBorder="1"/>
    <xf numFmtId="0" fontId="17" fillId="33" borderId="0" xfId="0" applyFont="1" applyFill="1"/>
    <xf numFmtId="44" fontId="17" fillId="33" borderId="0" xfId="42" applyFont="1" applyFill="1" applyAlignment="1">
      <alignment horizontal="right"/>
    </xf>
    <xf numFmtId="0" fontId="0" fillId="34" borderId="0" xfId="0" applyFont="1" applyFill="1" applyBorder="1"/>
    <xf numFmtId="44" fontId="23" fillId="35" borderId="0" xfId="42" applyFont="1" applyFill="1" applyBorder="1"/>
    <xf numFmtId="44" fontId="20" fillId="33" borderId="0" xfId="42" applyFont="1" applyFill="1" applyBorder="1"/>
    <xf numFmtId="0" fontId="21" fillId="0" borderId="0" xfId="0" applyFont="1" applyFill="1" applyBorder="1"/>
    <xf numFmtId="44" fontId="23" fillId="0" borderId="0" xfId="42" applyFont="1" applyFill="1" applyBorder="1"/>
    <xf numFmtId="44" fontId="21" fillId="0" borderId="0" xfId="42" applyFont="1" applyFill="1" applyBorder="1"/>
    <xf numFmtId="0" fontId="0" fillId="0" borderId="0" xfId="0" applyFont="1" applyFill="1" applyBorder="1"/>
    <xf numFmtId="0" fontId="16" fillId="0" borderId="0" xfId="0" applyFont="1" applyFill="1" applyBorder="1"/>
    <xf numFmtId="44" fontId="16" fillId="0" borderId="0" xfId="42" applyFont="1" applyFill="1" applyBorder="1"/>
    <xf numFmtId="0" fontId="23" fillId="0" borderId="0" xfId="0" applyFont="1" applyFill="1" applyBorder="1"/>
    <xf numFmtId="44" fontId="1" fillId="0" borderId="0" xfId="42" applyFont="1" applyFill="1" applyBorder="1"/>
    <xf numFmtId="0" fontId="20" fillId="0" borderId="0" xfId="0" pivotButton="1" applyFont="1" applyFill="1" applyBorder="1"/>
    <xf numFmtId="0" fontId="19" fillId="0" borderId="0" xfId="0" applyFont="1" applyAlignment="1">
      <alignment horizontal="left" vertical="center"/>
    </xf>
    <xf numFmtId="0" fontId="0" fillId="0" borderId="0" xfId="0" applyAlignment="1"/>
    <xf numFmtId="14" fontId="0" fillId="0" borderId="0" xfId="0" applyNumberFormat="1" applyAlignme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57658</xdr:colOff>
      <xdr:row>0</xdr:row>
      <xdr:rowOff>47624</xdr:rowOff>
    </xdr:from>
    <xdr:to>
      <xdr:col>0</xdr:col>
      <xdr:colOff>2438400</xdr:colOff>
      <xdr:row>0</xdr:row>
      <xdr:rowOff>934818</xdr:rowOff>
    </xdr:to>
    <xdr:pic>
      <xdr:nvPicPr>
        <xdr:cNvPr id="2" name="Picture 1">
          <a:extLst>
            <a:ext uri="{FF2B5EF4-FFF2-40B4-BE49-F238E27FC236}">
              <a16:creationId xmlns:a16="http://schemas.microsoft.com/office/drawing/2014/main" id="{CEDE04B9-57AC-4EA2-9F35-4CAE3E0DEA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658" y="47624"/>
          <a:ext cx="2380742" cy="8833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12</xdr:row>
      <xdr:rowOff>80010</xdr:rowOff>
    </xdr:from>
    <xdr:to>
      <xdr:col>0</xdr:col>
      <xdr:colOff>2878455</xdr:colOff>
      <xdr:row>22</xdr:row>
      <xdr:rowOff>28576</xdr:rowOff>
    </xdr:to>
    <mc:AlternateContent xmlns:mc="http://schemas.openxmlformats.org/markup-compatibility/2006">
      <mc:Choice xmlns:a14="http://schemas.microsoft.com/office/drawing/2010/main" Requires="a14">
        <xdr:graphicFrame macro="">
          <xdr:nvGraphicFramePr>
            <xdr:cNvPr id="3" name="Sponsor Type">
              <a:extLst>
                <a:ext uri="{FF2B5EF4-FFF2-40B4-BE49-F238E27FC236}">
                  <a16:creationId xmlns:a16="http://schemas.microsoft.com/office/drawing/2014/main" id="{8571474A-B425-4A09-A5F7-B13E08A15580}"/>
                </a:ext>
              </a:extLst>
            </xdr:cNvPr>
            <xdr:cNvGraphicFramePr/>
          </xdr:nvGraphicFramePr>
          <xdr:xfrm>
            <a:off x="0" y="0"/>
            <a:ext cx="0" cy="0"/>
          </xdr:xfrm>
          <a:graphic>
            <a:graphicData uri="http://schemas.microsoft.com/office/drawing/2010/slicer">
              <sle:slicer xmlns:sle="http://schemas.microsoft.com/office/drawing/2010/slicer" name="Sponsor Type"/>
            </a:graphicData>
          </a:graphic>
        </xdr:graphicFrame>
      </mc:Choice>
      <mc:Fallback>
        <xdr:sp macro="" textlink="">
          <xdr:nvSpPr>
            <xdr:cNvPr id="0" name=""/>
            <xdr:cNvSpPr>
              <a:spLocks noTextEdit="1"/>
            </xdr:cNvSpPr>
          </xdr:nvSpPr>
          <xdr:spPr>
            <a:xfrm>
              <a:off x="49530" y="2253615"/>
              <a:ext cx="2825115" cy="175450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20954</xdr:colOff>
      <xdr:row>0</xdr:row>
      <xdr:rowOff>152400</xdr:rowOff>
    </xdr:from>
    <xdr:to>
      <xdr:col>0</xdr:col>
      <xdr:colOff>2872740</xdr:colOff>
      <xdr:row>12</xdr:row>
      <xdr:rowOff>0</xdr:rowOff>
    </xdr:to>
    <mc:AlternateContent xmlns:mc="http://schemas.openxmlformats.org/markup-compatibility/2006" xmlns:a14="http://schemas.microsoft.com/office/drawing/2010/main">
      <mc:Choice Requires="a14">
        <xdr:graphicFrame macro="">
          <xdr:nvGraphicFramePr>
            <xdr:cNvPr id="4" name="Parent Unit">
              <a:extLst>
                <a:ext uri="{FF2B5EF4-FFF2-40B4-BE49-F238E27FC236}">
                  <a16:creationId xmlns:a16="http://schemas.microsoft.com/office/drawing/2014/main" id="{3A188340-52E6-4A78-A3A3-E3627229EDC9}"/>
                </a:ext>
              </a:extLst>
            </xdr:cNvPr>
            <xdr:cNvGraphicFramePr/>
          </xdr:nvGraphicFramePr>
          <xdr:xfrm>
            <a:off x="0" y="0"/>
            <a:ext cx="0" cy="0"/>
          </xdr:xfrm>
          <a:graphic>
            <a:graphicData uri="http://schemas.microsoft.com/office/drawing/2010/slicer">
              <sle:slicer xmlns:sle="http://schemas.microsoft.com/office/drawing/2010/slicer" name="Parent Unit"/>
            </a:graphicData>
          </a:graphic>
        </xdr:graphicFrame>
      </mc:Choice>
      <mc:Fallback xmlns="">
        <xdr:sp macro="" textlink="">
          <xdr:nvSpPr>
            <xdr:cNvPr id="0" name=""/>
            <xdr:cNvSpPr>
              <a:spLocks noTextEdit="1"/>
            </xdr:cNvSpPr>
          </xdr:nvSpPr>
          <xdr:spPr>
            <a:xfrm>
              <a:off x="20954" y="152400"/>
              <a:ext cx="2851786" cy="146304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tzenbacher, Ashley M" refreshedDate="45271.370630787038" createdVersion="6" refreshedVersion="6" minRefreshableVersion="3" recordCount="36" xr:uid="{E13AA983-71EF-4F30-A560-CE61EEFA05A6}">
  <cacheSource type="worksheet">
    <worksheetSource ref="A1:AH37" sheet="FY24 November Data Source"/>
  </cacheSource>
  <cacheFields count="34">
    <cacheField name="Institution" numFmtId="0">
      <sharedItems/>
    </cacheField>
    <cacheField name="Grandparent Unit" numFmtId="0">
      <sharedItems/>
    </cacheField>
    <cacheField name="Parent Unit" numFmtId="0">
      <sharedItems count="10">
        <s v="Office Of The Chancellor-SIUC"/>
        <s v="School of Law-SIUC"/>
        <s v="Enrollment Management-SIUC"/>
        <s v="College of Arts and Media-SIUC"/>
        <s v="College of Health and Human Sciences-SIUC"/>
        <s v="Vice Chancellor for Research-SIUC"/>
        <s v="V C Student Affairs-SIUC"/>
        <s v="College of Liberal Arts-SIUC"/>
        <s v="College of Agricultural, Life and Physical Sciences-SIUC"/>
        <s v="College of Engineering, Computing, Technology, &amp; Math-SIUC"/>
      </sharedItems>
    </cacheField>
    <cacheField name="Lead Unit" numFmtId="0">
      <sharedItems count="19">
        <s v="Broadcasting Service-SIUC"/>
        <s v="Office of Economic and Regional Development-SIUC"/>
        <s v="School of Law-SIUC"/>
        <s v="Undergraduate Admissions-SIUC"/>
        <s v="School of Theater &amp; Dance-SIUC"/>
        <s v="School of Human Sciences-SIUC"/>
        <s v="STEM Education Research Center-SIUC"/>
        <s v="Student Health Services-SIUC"/>
        <s v="School of Health Sciences-SIUC"/>
        <s v="School of Psychological and Behavioral Sciences-SIUC"/>
        <s v="Center for English as a Second Language-SIUC"/>
        <s v="School of Earth Systems and Sustainability-SIUC"/>
        <s v="School of Physics &amp; Applied Physics-SIUC"/>
        <s v="School of Electrical, Computer and Biomedical Engr-SIUC"/>
        <s v="School of Biological Science-SIUC"/>
        <s v="Fisheries &amp; IL Aquaculture Center - SIUC"/>
        <s v="School of Agricultural Sciences-SIUC"/>
        <s v="School of Computing-SIUC"/>
        <s v="School of Forestry &amp; Horticulture-SIUC"/>
      </sharedItems>
    </cacheField>
    <cacheField name="Award Number" numFmtId="0">
      <sharedItems/>
    </cacheField>
    <cacheField name="Title" numFmtId="0">
      <sharedItems/>
    </cacheField>
    <cacheField name="Award Status" numFmtId="0">
      <sharedItems/>
    </cacheField>
    <cacheField name="Principal Investigators" numFmtId="0">
      <sharedItems/>
    </cacheField>
    <cacheField name="Co-Investigators" numFmtId="0">
      <sharedItems containsBlank="1"/>
    </cacheField>
    <cacheField name="Sponsor Type" numFmtId="0">
      <sharedItems count="5">
        <s v="Non-Profit (e.g. Foundation)"/>
        <s v="State"/>
        <s v="Federal"/>
        <s v="Institution of Higher Education"/>
        <s v="Private Profit (e.g. Industry)"/>
      </sharedItems>
    </cacheField>
    <cacheField name="Sponsor Name" numFmtId="0">
      <sharedItems/>
    </cacheField>
    <cacheField name="Prime Sponsor Type" numFmtId="0">
      <sharedItems containsBlank="1"/>
    </cacheField>
    <cacheField name="Activity Type" numFmtId="0">
      <sharedItems count="4">
        <s v="Other Sponsored Activities"/>
        <s v="Externship - SIUC only"/>
        <s v="Instruction/Training"/>
        <s v="Research"/>
      </sharedItems>
    </cacheField>
    <cacheField name="Prime Sponsor Name" numFmtId="0">
      <sharedItems containsBlank="1"/>
    </cacheField>
    <cacheField name="Account Number" numFmtId="0">
      <sharedItems containsSemiMixedTypes="0" containsString="0" containsNumber="1" containsInteger="1" minValue="226337" maxValue="226721"/>
    </cacheField>
    <cacheField name="Award Transaction Type" numFmtId="0">
      <sharedItems/>
    </cacheField>
    <cacheField name="TNM Transaction Type" numFmtId="0">
      <sharedItems/>
    </cacheField>
    <cacheField name="Award Notice Date" numFmtId="14">
      <sharedItems containsSemiMixedTypes="0" containsNonDate="0" containsDate="1" containsString="0" minDate="2023-11-06T00:00:00" maxDate="2023-12-01T00:00:00"/>
    </cacheField>
    <cacheField name="Award Transaction Notice Date" numFmtId="14">
      <sharedItems containsSemiMixedTypes="0" containsNonDate="0" containsDate="1" containsString="0" minDate="2023-11-06T00:00:00" maxDate="2023-12-01T00:00:00"/>
    </cacheField>
    <cacheField name="Obligated Change Direct" numFmtId="0">
      <sharedItems containsSemiMixedTypes="0" containsString="0" containsNumber="1" containsInteger="1" minValue="10360" maxValue="1085427"/>
    </cacheField>
    <cacheField name="Obligated Change Indirect" numFmtId="0">
      <sharedItems containsSemiMixedTypes="0" containsString="0" containsNumber="1" containsInteger="1" minValue="0" maxValue="141704"/>
    </cacheField>
    <cacheField name="Obligated Change" numFmtId="0">
      <sharedItems containsSemiMixedTypes="0" containsString="0" containsNumber="1" containsInteger="1" minValue="10360" maxValue="1085427"/>
    </cacheField>
    <cacheField name="Anticipated Change Direct" numFmtId="0">
      <sharedItems containsSemiMixedTypes="0" containsString="0" containsNumber="1" containsInteger="1" minValue="10360" maxValue="1085427"/>
    </cacheField>
    <cacheField name="Anticipated Change Indirect" numFmtId="0">
      <sharedItems containsSemiMixedTypes="0" containsString="0" containsNumber="1" containsInteger="1" minValue="0" maxValue="141704"/>
    </cacheField>
    <cacheField name="Anticipated Change" numFmtId="0">
      <sharedItems containsSemiMixedTypes="0" containsString="0" containsNumber="1" containsInteger="1" minValue="10360" maxValue="1085427"/>
    </cacheField>
    <cacheField name="Years in Project Start Date" numFmtId="0">
      <sharedItems containsSemiMixedTypes="0" containsString="0" containsNumber="1" containsInteger="1" minValue="2021" maxValue="2024"/>
    </cacheField>
    <cacheField name="Project End Date" numFmtId="14">
      <sharedItems containsSemiMixedTypes="0" containsNonDate="0" containsDate="1" containsString="0" minDate="2023-12-31T00:00:00" maxDate="2026-07-01T00:00:00"/>
    </cacheField>
    <cacheField name="Obligation Start Date" numFmtId="14">
      <sharedItems containsSemiMixedTypes="0" containsNonDate="0" containsDate="1" containsString="0" minDate="2022-10-01T00:00:00" maxDate="2024-01-02T00:00:00"/>
    </cacheField>
    <cacheField name="Obligation End Date" numFmtId="14">
      <sharedItems containsSemiMixedTypes="0" containsNonDate="0" containsDate="1" containsString="0" minDate="2023-12-31T00:00:00" maxDate="2026-07-01T00:00:00"/>
    </cacheField>
    <cacheField name="Sequence Number" numFmtId="0">
      <sharedItems containsSemiMixedTypes="0" containsString="0" containsNumber="1" containsInteger="1" minValue="1" maxValue="2"/>
    </cacheField>
    <cacheField name="Transaction Id" numFmtId="0">
      <sharedItems containsSemiMixedTypes="0" containsString="0" containsNumber="1" containsInteger="1" minValue="75" maxValue="166"/>
    </cacheField>
    <cacheField name="Transaction Comments" numFmtId="0">
      <sharedItems containsNonDate="0" containsString="0" containsBlank="1"/>
    </cacheField>
    <cacheField name="Update Timestamp" numFmtId="14">
      <sharedItems containsSemiMixedTypes="0" containsNonDate="0" containsDate="1" containsString="0" minDate="2023-11-07T00:00:00" maxDate="2023-12-07T00:00:00"/>
    </cacheField>
    <cacheField name="NSF Code" numFmtId="0">
      <sharedItems containsBlank="1"/>
    </cacheField>
  </cacheFields>
  <extLst>
    <ext xmlns:x14="http://schemas.microsoft.com/office/spreadsheetml/2009/9/main" uri="{725AE2AE-9491-48be-B2B4-4EB974FC3084}">
      <x14:pivotCacheDefinition pivotCacheId="7261328"/>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
  <r>
    <s v="siu"/>
    <s v="Office of the President-SIUP"/>
    <x v="0"/>
    <x v="0"/>
    <s v="000137-00001"/>
    <s v="FY24 WSIU CPB Television Distance Service Grant"/>
    <s v="Active"/>
    <s v="Fred Martino"/>
    <s v="Connie L Johnson"/>
    <x v="0"/>
    <s v="Corporation for Public Broadcasting"/>
    <m/>
    <x v="0"/>
    <m/>
    <n v="226711"/>
    <s v="Anticipated/Obligated Correction"/>
    <s v="Anticipated/Obligated Correction"/>
    <d v="2023-11-29T00:00:00"/>
    <d v="2023-11-29T00:00:00"/>
    <n v="62370"/>
    <n v="0"/>
    <n v="62370"/>
    <n v="62370"/>
    <n v="0"/>
    <n v="62370"/>
    <n v="2023"/>
    <d v="2025-09-30T00:00:00"/>
    <d v="2023-10-01T00:00:00"/>
    <d v="2025-09-30T00:00:00"/>
    <n v="2"/>
    <n v="147"/>
    <m/>
    <d v="2023-12-01T00:00:00"/>
    <m/>
  </r>
  <r>
    <s v="siu"/>
    <s v="Office of the President-SIUP"/>
    <x v="0"/>
    <x v="1"/>
    <s v="000082-00001"/>
    <s v="Illinois Small Business Development Center - Federal"/>
    <s v="Active"/>
    <s v="Melissa Sue Ray Roach"/>
    <s v="Lynn Andersen Lindberg"/>
    <x v="1"/>
    <s v="Illinois Department of Commerce and Economic Opportunity"/>
    <s v="Federal"/>
    <x v="0"/>
    <s v="Small Business Administration"/>
    <n v="226569"/>
    <s v="New"/>
    <s v="New"/>
    <d v="2023-11-06T00:00:00"/>
    <d v="2023-11-06T00:00:00"/>
    <n v="125000"/>
    <n v="0"/>
    <n v="125000"/>
    <n v="125000"/>
    <n v="0"/>
    <n v="125000"/>
    <n v="2023"/>
    <d v="2023-12-31T00:00:00"/>
    <d v="2023-01-01T00:00:00"/>
    <d v="2023-12-31T00:00:00"/>
    <n v="1"/>
    <n v="75"/>
    <m/>
    <d v="2023-11-07T00:00:00"/>
    <m/>
  </r>
  <r>
    <s v="siu"/>
    <s v="Office of the President-SIUP"/>
    <x v="0"/>
    <x v="0"/>
    <s v="000136-00001"/>
    <s v="FY24 WSIU CPB Television Interconnection Grant"/>
    <s v="Active"/>
    <s v="Fred Martino"/>
    <s v="Connie L Johnson"/>
    <x v="0"/>
    <s v="Corporation for Public Broadcasting"/>
    <m/>
    <x v="0"/>
    <m/>
    <n v="226710"/>
    <s v="New"/>
    <s v="New"/>
    <d v="2023-11-29T00:00:00"/>
    <d v="2023-11-29T00:00:00"/>
    <n v="17848"/>
    <n v="0"/>
    <n v="17848"/>
    <n v="17848"/>
    <n v="0"/>
    <n v="17848"/>
    <n v="2023"/>
    <d v="2025-09-30T00:00:00"/>
    <d v="2023-10-01T00:00:00"/>
    <d v="2025-09-30T00:00:00"/>
    <n v="1"/>
    <n v="144"/>
    <m/>
    <d v="2023-12-01T00:00:00"/>
    <m/>
  </r>
  <r>
    <s v="siu"/>
    <s v="Office of the President-SIUP"/>
    <x v="0"/>
    <x v="0"/>
    <s v="000135-00001"/>
    <s v="FY24 WSIU CPB Television Community Service Grant"/>
    <s v="Active"/>
    <s v="Fred Martino"/>
    <s v="Connie L Johnson"/>
    <x v="0"/>
    <s v="Corporation for Public Broadcasting"/>
    <m/>
    <x v="0"/>
    <m/>
    <n v="226709"/>
    <s v="New"/>
    <s v="New"/>
    <d v="2023-11-29T00:00:00"/>
    <d v="2023-11-29T00:00:00"/>
    <n v="1085427"/>
    <n v="0"/>
    <n v="1085427"/>
    <n v="1085427"/>
    <n v="0"/>
    <n v="1085427"/>
    <n v="2023"/>
    <d v="2025-09-30T00:00:00"/>
    <d v="2023-10-01T00:00:00"/>
    <d v="2025-09-30T00:00:00"/>
    <n v="1"/>
    <n v="143"/>
    <m/>
    <d v="2023-12-01T00:00:00"/>
    <m/>
  </r>
  <r>
    <s v="siu"/>
    <s v="Office of the President-SIUP"/>
    <x v="0"/>
    <x v="0"/>
    <s v="000133-00001"/>
    <s v="FY24 WSIU CPB Radio Community Service Grant (unrestricted)"/>
    <s v="Active"/>
    <s v="Fred Martino"/>
    <s v="Connie L Johnson"/>
    <x v="0"/>
    <s v="Corporation for Public Broadcasting"/>
    <m/>
    <x v="0"/>
    <m/>
    <n v="226708"/>
    <s v="New"/>
    <s v="New"/>
    <d v="2023-11-29T00:00:00"/>
    <d v="2023-11-29T00:00:00"/>
    <n v="156429"/>
    <n v="0"/>
    <n v="156429"/>
    <n v="156429"/>
    <n v="0"/>
    <n v="156429"/>
    <n v="2023"/>
    <d v="2025-09-30T00:00:00"/>
    <d v="2023-10-01T00:00:00"/>
    <d v="2025-09-30T00:00:00"/>
    <n v="1"/>
    <n v="141"/>
    <m/>
    <d v="2023-12-01T00:00:00"/>
    <m/>
  </r>
  <r>
    <s v="siu"/>
    <s v="Office of the President-SIUP"/>
    <x v="0"/>
    <x v="0"/>
    <s v="000132-00001"/>
    <s v="FY24 WSIU CPB Radio Community Service Grant (restricted)"/>
    <s v="Active"/>
    <s v="Fred Martino"/>
    <s v="Connie L Johnson"/>
    <x v="0"/>
    <s v="Corporation for Public Broadcasting"/>
    <m/>
    <x v="0"/>
    <m/>
    <n v="226707"/>
    <s v="New"/>
    <s v="New"/>
    <d v="2023-11-29T00:00:00"/>
    <d v="2023-11-29T00:00:00"/>
    <n v="46005"/>
    <n v="0"/>
    <n v="46005"/>
    <n v="46005"/>
    <n v="0"/>
    <n v="46005"/>
    <n v="2023"/>
    <d v="2025-09-30T00:00:00"/>
    <d v="2023-10-01T00:00:00"/>
    <d v="2025-09-30T00:00:00"/>
    <n v="1"/>
    <n v="140"/>
    <m/>
    <d v="2023-12-01T00:00:00"/>
    <m/>
  </r>
  <r>
    <s v="siu"/>
    <s v="Office of the President-SIUP"/>
    <x v="0"/>
    <x v="0"/>
    <s v="000123-00001"/>
    <s v="FY24 WSIU CPB Television Universal Service Support Grant"/>
    <s v="Active"/>
    <s v="Fred Martino"/>
    <s v="Connie L Johnson"/>
    <x v="0"/>
    <s v="Corporation for Public Broadcasting"/>
    <m/>
    <x v="0"/>
    <m/>
    <n v="226712"/>
    <s v="New"/>
    <s v="New"/>
    <d v="2023-11-29T00:00:00"/>
    <d v="2023-11-29T00:00:00"/>
    <n v="69113"/>
    <n v="0"/>
    <n v="69113"/>
    <n v="69113"/>
    <n v="0"/>
    <n v="69113"/>
    <n v="2023"/>
    <d v="2025-09-30T00:00:00"/>
    <d v="2023-10-01T00:00:00"/>
    <d v="2025-09-30T00:00:00"/>
    <n v="1"/>
    <n v="129"/>
    <m/>
    <d v="2023-11-29T00:00:00"/>
    <m/>
  </r>
  <r>
    <s v="siu"/>
    <s v="Office Of The Chancellor-SIUC"/>
    <x v="1"/>
    <x v="2"/>
    <s v="000127-00001"/>
    <s v="Juvenile Justice Clinic"/>
    <s v="Active"/>
    <s v="Joanna Wells"/>
    <m/>
    <x v="1"/>
    <s v="Administrative Office of the Illinois Courts"/>
    <s v="Federal"/>
    <x v="0"/>
    <s v="Administration for Children &amp; Families"/>
    <n v="226701"/>
    <s v="New"/>
    <s v="New"/>
    <d v="2023-11-29T00:00:00"/>
    <d v="2023-11-29T00:00:00"/>
    <n v="111243"/>
    <n v="11124"/>
    <n v="122367"/>
    <n v="111243"/>
    <n v="11124"/>
    <n v="122367"/>
    <n v="2023"/>
    <d v="2024-09-30T00:00:00"/>
    <d v="2023-10-01T00:00:00"/>
    <d v="2024-09-30T00:00:00"/>
    <n v="1"/>
    <n v="134"/>
    <m/>
    <d v="2023-11-29T00:00:00"/>
    <m/>
  </r>
  <r>
    <s v="siu"/>
    <s v="Office Of The Chancellor-SIUC"/>
    <x v="2"/>
    <x v="3"/>
    <s v="000098-00001"/>
    <s v="Illinois Common Application Reimbursement"/>
    <s v="Active"/>
    <s v="Sarah Kristine Jiter"/>
    <m/>
    <x v="1"/>
    <s v="Illinois Board of Higher Education"/>
    <m/>
    <x v="0"/>
    <m/>
    <n v="226655"/>
    <s v="New"/>
    <s v="New"/>
    <d v="2023-11-14T00:00:00"/>
    <d v="2023-11-14T00:00:00"/>
    <n v="45100"/>
    <n v="0"/>
    <n v="45100"/>
    <n v="45100"/>
    <n v="0"/>
    <n v="45100"/>
    <n v="2023"/>
    <d v="2024-06-30T00:00:00"/>
    <d v="2023-11-03T00:00:00"/>
    <d v="2024-06-30T00:00:00"/>
    <n v="1"/>
    <n v="96"/>
    <m/>
    <d v="2023-11-15T00:00:00"/>
    <m/>
  </r>
  <r>
    <s v="siu"/>
    <s v="Office Of The Chancellor-SIUC"/>
    <x v="3"/>
    <x v="4"/>
    <s v="000120-00001"/>
    <s v="Winifred Haun &amp; Dancers in Residence"/>
    <s v="Active"/>
    <s v="Darryl K Clark"/>
    <s v="Jyotsna Kapur"/>
    <x v="1"/>
    <s v="Illinois Arts Council Agency"/>
    <m/>
    <x v="0"/>
    <m/>
    <n v="226696"/>
    <s v="New"/>
    <s v="New"/>
    <d v="2023-11-27T00:00:00"/>
    <d v="2023-11-27T00:00:00"/>
    <n v="10360"/>
    <n v="0"/>
    <n v="10360"/>
    <n v="10360"/>
    <n v="0"/>
    <n v="10360"/>
    <n v="2023"/>
    <d v="2024-08-31T00:00:00"/>
    <d v="2023-12-15T00:00:00"/>
    <d v="2024-08-31T00:00:00"/>
    <n v="1"/>
    <n v="125"/>
    <m/>
    <d v="2023-11-28T00:00:00"/>
    <m/>
  </r>
  <r>
    <s v="siu"/>
    <s v="Office Of The Chancellor-SIUC"/>
    <x v="4"/>
    <x v="5"/>
    <s v="000134-00001"/>
    <s v="Child Passenger Safety Resource Center - Region 5"/>
    <s v="Active"/>
    <s v="Juliane Poock Wallace"/>
    <s v="Nicholas Fredrick Heath"/>
    <x v="1"/>
    <s v="Illinois Department of Transportation"/>
    <m/>
    <x v="0"/>
    <m/>
    <n v="226685"/>
    <s v="New"/>
    <s v="New"/>
    <d v="2023-11-29T00:00:00"/>
    <d v="2023-11-29T00:00:00"/>
    <n v="211695"/>
    <n v="41399"/>
    <n v="253094"/>
    <n v="211695"/>
    <n v="41399"/>
    <n v="253094"/>
    <n v="2023"/>
    <d v="2024-09-30T00:00:00"/>
    <d v="2023-10-01T00:00:00"/>
    <d v="2024-09-30T00:00:00"/>
    <n v="1"/>
    <n v="142"/>
    <m/>
    <d v="2023-12-01T00:00:00"/>
    <m/>
  </r>
  <r>
    <s v="siu"/>
    <s v="Office Of The Chancellor-SIUC"/>
    <x v="5"/>
    <x v="6"/>
    <s v="000131-00001"/>
    <s v="Illinois Science Professional Learning – IGA FY2024"/>
    <s v="Active"/>
    <s v="Harvey Henson"/>
    <m/>
    <x v="1"/>
    <s v="Illinois State Board of Education"/>
    <m/>
    <x v="0"/>
    <m/>
    <n v="226706"/>
    <s v="New"/>
    <s v="New"/>
    <d v="2023-11-29T00:00:00"/>
    <d v="2023-11-29T00:00:00"/>
    <n v="370370"/>
    <n v="29630"/>
    <n v="400000"/>
    <n v="370370"/>
    <n v="29630"/>
    <n v="400000"/>
    <n v="2023"/>
    <d v="2024-06-30T00:00:00"/>
    <d v="2023-11-22T00:00:00"/>
    <d v="2024-06-30T00:00:00"/>
    <n v="1"/>
    <n v="139"/>
    <m/>
    <d v="2023-12-01T00:00:00"/>
    <m/>
  </r>
  <r>
    <s v="siu"/>
    <s v="Office Of The Chancellor-SIUC"/>
    <x v="6"/>
    <x v="7"/>
    <s v="000126-00001"/>
    <s v="End Student Housing Insecurity (ESHI) Grant FY24"/>
    <s v="Active"/>
    <s v="Jaime Ann Clark"/>
    <s v="Rachelle Erin Ridgeway"/>
    <x v="1"/>
    <s v="Illinois Board of Higher Education"/>
    <m/>
    <x v="0"/>
    <m/>
    <n v="226700"/>
    <s v="New"/>
    <s v="New"/>
    <d v="2023-11-29T00:00:00"/>
    <d v="2023-11-29T00:00:00"/>
    <n v="181818"/>
    <n v="18182"/>
    <n v="200000"/>
    <n v="181818"/>
    <n v="18182"/>
    <n v="200000"/>
    <n v="2023"/>
    <d v="2024-06-30T00:00:00"/>
    <d v="2023-11-20T00:00:00"/>
    <d v="2024-06-30T00:00:00"/>
    <n v="1"/>
    <n v="133"/>
    <m/>
    <d v="2023-11-29T00:00:00"/>
    <m/>
  </r>
  <r>
    <s v="siu"/>
    <s v="Office Of The Chancellor-SIUC"/>
    <x v="4"/>
    <x v="8"/>
    <s v="000130-00001"/>
    <s v="Continuity of Care: Providing Oral Health Education and Preventive Care to Underserved Children in Southern Illinois"/>
    <s v="Active"/>
    <s v="Jennifer Marie McKinnies"/>
    <s v="Stacey Louise McKinney"/>
    <x v="0"/>
    <s v="Deltal Dental Foundation"/>
    <m/>
    <x v="0"/>
    <m/>
    <n v="226705"/>
    <s v="New"/>
    <s v="New"/>
    <d v="2023-11-29T00:00:00"/>
    <d v="2023-11-29T00:00:00"/>
    <n v="20000"/>
    <n v="0"/>
    <n v="20000"/>
    <n v="20000"/>
    <n v="0"/>
    <n v="20000"/>
    <n v="2024"/>
    <d v="2024-12-31T00:00:00"/>
    <d v="2024-01-01T00:00:00"/>
    <d v="2024-12-31T00:00:00"/>
    <n v="1"/>
    <n v="138"/>
    <m/>
    <d v="2023-12-01T00:00:00"/>
    <m/>
  </r>
  <r>
    <s v="siu"/>
    <s v="Office Of The Chancellor-SIUC"/>
    <x v="4"/>
    <x v="9"/>
    <s v="000118-00001"/>
    <s v="Psychology Graduate Assistantships - Choate Mental Health and Developmental Center/IDHS Externship"/>
    <s v="Active"/>
    <s v="Mary Louise Cashel"/>
    <m/>
    <x v="1"/>
    <s v="Illinois Department of Human Services"/>
    <m/>
    <x v="1"/>
    <m/>
    <n v="226698"/>
    <s v="New"/>
    <s v="New"/>
    <d v="2023-11-17T00:00:00"/>
    <d v="2023-11-17T00:00:00"/>
    <n v="62169"/>
    <n v="0"/>
    <n v="62169"/>
    <n v="62169"/>
    <n v="0"/>
    <n v="62169"/>
    <n v="2023"/>
    <d v="2026-06-30T00:00:00"/>
    <d v="2023-07-01T00:00:00"/>
    <d v="2026-06-30T00:00:00"/>
    <n v="1"/>
    <n v="122"/>
    <m/>
    <d v="2023-11-22T00:00:00"/>
    <m/>
  </r>
  <r>
    <s v="siu"/>
    <s v="Office Of The Chancellor-SIUC"/>
    <x v="4"/>
    <x v="9"/>
    <s v="000116-00001"/>
    <s v="CBAT Choate -Behavior Analysis &amp; Therapy Collaboration- Graduate Assistants FY24 Externship"/>
    <s v="Active"/>
    <s v="Ryan Nathaniel Redner"/>
    <m/>
    <x v="1"/>
    <s v="Illinois Department of Human Services"/>
    <m/>
    <x v="1"/>
    <m/>
    <n v="226697"/>
    <s v="New"/>
    <s v="New"/>
    <d v="2023-11-17T00:00:00"/>
    <d v="2023-11-17T00:00:00"/>
    <n v="118254"/>
    <n v="0"/>
    <n v="118254"/>
    <n v="118254"/>
    <n v="0"/>
    <n v="118254"/>
    <n v="2023"/>
    <d v="2026-06-30T00:00:00"/>
    <d v="2023-07-01T00:00:00"/>
    <d v="2026-06-30T00:00:00"/>
    <n v="1"/>
    <n v="119"/>
    <m/>
    <d v="2023-11-22T00:00:00"/>
    <m/>
  </r>
  <r>
    <s v="siu"/>
    <s v="Office Of The Chancellor-SIUC"/>
    <x v="7"/>
    <x v="10"/>
    <s v="000138-00001"/>
    <s v="8-week Program to Enhance the English Language Teaching Capabilities of Centro Cultural Nicaraguense Norteamericano Instructors"/>
    <s v="Active"/>
    <s v="William John Hellriegel"/>
    <m/>
    <x v="2"/>
    <s v="U.S. Department of State"/>
    <m/>
    <x v="2"/>
    <m/>
    <n v="226716"/>
    <s v="New"/>
    <s v="New"/>
    <d v="2023-11-29T00:00:00"/>
    <d v="2023-11-29T00:00:00"/>
    <n v="23843"/>
    <n v="9632"/>
    <n v="33475"/>
    <n v="23843"/>
    <n v="9632"/>
    <n v="33475"/>
    <n v="2024"/>
    <d v="2024-03-31T00:00:00"/>
    <d v="2024-01-01T00:00:00"/>
    <d v="2024-03-31T00:00:00"/>
    <n v="1"/>
    <n v="146"/>
    <m/>
    <d v="2023-12-01T00:00:00"/>
    <m/>
  </r>
  <r>
    <s v="siu"/>
    <s v="Office Of The Chancellor-SIUC"/>
    <x v="8"/>
    <x v="11"/>
    <s v="000122-00001"/>
    <s v="Illinois Basin (IB) Carbon Ore, Rare Earth, and Critical Minerals (CORE-CM) Initiative"/>
    <s v="Active"/>
    <s v="Liliana Lefticariu"/>
    <s v="Susan M Rimmer"/>
    <x v="3"/>
    <s v="University of Illinois"/>
    <s v="Federal"/>
    <x v="3"/>
    <s v="U.S. Department of Energy"/>
    <n v="226337"/>
    <s v="Continuation (Amendment)"/>
    <s v="Continuation (Amendment)"/>
    <d v="2023-11-29T00:00:00"/>
    <d v="2023-11-29T00:00:00"/>
    <n v="20339"/>
    <n v="9661"/>
    <n v="30000"/>
    <n v="20339"/>
    <n v="9661"/>
    <n v="30000"/>
    <n v="2021"/>
    <d v="2024-03-20T00:00:00"/>
    <d v="2023-09-21T00:00:00"/>
    <d v="2024-03-20T00:00:00"/>
    <n v="2"/>
    <n v="128"/>
    <m/>
    <d v="2023-11-29T00:00:00"/>
    <s v="C.02"/>
  </r>
  <r>
    <s v="siu"/>
    <s v="Office Of The Chancellor-SIUC"/>
    <x v="8"/>
    <x v="11"/>
    <s v="000121-00001"/>
    <s v="Assessing the Vulnerability of Public Water Systems to Droughts with an Integrated Remote Sensing and Social Sensing Approach"/>
    <s v="Active"/>
    <s v="Ruopu Li"/>
    <m/>
    <x v="3"/>
    <s v="University of Illinois"/>
    <s v="Federal"/>
    <x v="3"/>
    <s v="U.S. Department of Interior"/>
    <n v="226670"/>
    <s v="New"/>
    <s v="New"/>
    <d v="2023-11-28T00:00:00"/>
    <d v="2023-11-28T00:00:00"/>
    <n v="15000"/>
    <n v="0"/>
    <n v="15000"/>
    <n v="15000"/>
    <n v="0"/>
    <n v="15000"/>
    <n v="2023"/>
    <d v="2024-08-31T00:00:00"/>
    <d v="2023-09-01T00:00:00"/>
    <d v="2024-08-31T00:00:00"/>
    <n v="1"/>
    <n v="126"/>
    <m/>
    <d v="2023-11-29T00:00:00"/>
    <s v="C.02"/>
  </r>
  <r>
    <s v="siu"/>
    <s v="Office Of The Chancellor-SIUC"/>
    <x v="8"/>
    <x v="12"/>
    <s v="000097-00001"/>
    <s v="REAL Field Trip Model for the 2024 Total Solar Eclipses"/>
    <s v="Active"/>
    <s v="Corinne Evalta Brevik"/>
    <s v="Robert A Baer,Karla Suzanne Berry,Harvey Henson"/>
    <x v="2"/>
    <s v="National Science Foundation"/>
    <m/>
    <x v="3"/>
    <m/>
    <n v="226694"/>
    <s v="New"/>
    <s v="New"/>
    <d v="2023-11-13T00:00:00"/>
    <d v="2023-11-13T00:00:00"/>
    <n v="323296"/>
    <n v="141704"/>
    <n v="465000"/>
    <n v="323296"/>
    <n v="141704"/>
    <n v="465000"/>
    <n v="2023"/>
    <d v="2025-08-31T00:00:00"/>
    <d v="2023-09-01T00:00:00"/>
    <d v="2025-08-31T00:00:00"/>
    <n v="1"/>
    <n v="95"/>
    <m/>
    <d v="2023-11-15T00:00:00"/>
    <s v="F.01"/>
  </r>
  <r>
    <s v="siu"/>
    <s v="Office Of The Chancellor-SIUC"/>
    <x v="4"/>
    <x v="9"/>
    <s v="000095-00001"/>
    <s v="Forging New Paths: Building Interventions to Treat Criminogenic Needs in Community Based Mental Health Settings"/>
    <s v="Active"/>
    <s v="Robert Dean Morgan"/>
    <m/>
    <x v="3"/>
    <s v="University of North Carolina at Chapel Hill"/>
    <s v="Federal"/>
    <x v="3"/>
    <s v="National Institutes of Health"/>
    <n v="226553"/>
    <s v="Continuation (Amendment)"/>
    <s v="Continuation (Amendment)"/>
    <d v="2023-11-13T00:00:00"/>
    <d v="2023-11-13T00:00:00"/>
    <n v="15027"/>
    <n v="7138"/>
    <n v="22165"/>
    <n v="15027"/>
    <n v="7138"/>
    <n v="22165"/>
    <n v="2022"/>
    <d v="2024-06-30T00:00:00"/>
    <d v="2023-07-01T00:00:00"/>
    <d v="2024-06-30T00:00:00"/>
    <n v="2"/>
    <n v="93"/>
    <m/>
    <d v="2023-11-15T00:00:00"/>
    <s v="H.04"/>
  </r>
  <r>
    <s v="siu"/>
    <s v="Office Of The Chancellor-SIUC"/>
    <x v="9"/>
    <x v="13"/>
    <s v="000124-00001"/>
    <s v="ERI: The Role of a Novel Mechanosensitive Channel Modulator in Inflammation"/>
    <s v="Active"/>
    <s v="Chilman Bae"/>
    <m/>
    <x v="2"/>
    <s v="National Science Foundation"/>
    <m/>
    <x v="3"/>
    <m/>
    <n v="226615"/>
    <s v="Supplement"/>
    <s v="Supplement"/>
    <d v="2023-11-29T00:00:00"/>
    <d v="2023-11-29T00:00:00"/>
    <n v="16000"/>
    <n v="0"/>
    <n v="16000"/>
    <n v="16000"/>
    <n v="0"/>
    <n v="16000"/>
    <n v="2023"/>
    <d v="2025-04-30T00:00:00"/>
    <d v="2023-05-15T00:00:00"/>
    <d v="2025-04-30T00:00:00"/>
    <n v="2"/>
    <n v="131"/>
    <m/>
    <d v="2023-11-29T00:00:00"/>
    <s v="B.05"/>
  </r>
  <r>
    <s v="siu"/>
    <s v="Office Of The Chancellor-SIUC"/>
    <x v="8"/>
    <x v="14"/>
    <s v="000125-00001"/>
    <s v="Characterizing the Redoxome of Chlamydia and Its Host Cell"/>
    <s v="Active"/>
    <s v="Derek James Fisher"/>
    <m/>
    <x v="3"/>
    <s v="University of Nebraska Medical Center"/>
    <s v="Federal"/>
    <x v="3"/>
    <s v="National Institutes of Health"/>
    <n v="226699"/>
    <s v="New"/>
    <s v="New"/>
    <d v="2023-11-29T00:00:00"/>
    <d v="2023-11-29T00:00:00"/>
    <n v="35000"/>
    <n v="16975"/>
    <n v="51975"/>
    <n v="35000"/>
    <n v="16975"/>
    <n v="51975"/>
    <n v="2023"/>
    <d v="2024-07-31T00:00:00"/>
    <d v="2023-08-17T00:00:00"/>
    <d v="2024-07-31T00:00:00"/>
    <n v="1"/>
    <n v="132"/>
    <m/>
    <d v="2023-11-29T00:00:00"/>
    <s v="D.02"/>
  </r>
  <r>
    <s v="siu"/>
    <s v="Office Of The Chancellor-SIUC"/>
    <x v="4"/>
    <x v="5"/>
    <s v="000084-00001"/>
    <s v="ELG Transfer Training Device to Reduce Falls and Increase Mobility in Older Adults"/>
    <s v="Active"/>
    <s v="Elaine T Jurkowski"/>
    <s v="Sean Quisenberry"/>
    <x v="4"/>
    <s v="Terry Ventures LLC"/>
    <m/>
    <x v="3"/>
    <m/>
    <n v="226674"/>
    <s v="New"/>
    <s v="New"/>
    <d v="2023-11-07T00:00:00"/>
    <d v="2023-11-07T00:00:00"/>
    <n v="98798"/>
    <n v="46929"/>
    <n v="145727"/>
    <n v="98798"/>
    <n v="46929"/>
    <n v="145727"/>
    <n v="2023"/>
    <d v="2023-12-31T00:00:00"/>
    <d v="2023-07-15T00:00:00"/>
    <d v="2023-12-31T00:00:00"/>
    <n v="1"/>
    <n v="77"/>
    <m/>
    <d v="2023-11-07T00:00:00"/>
    <s v="D.03"/>
  </r>
  <r>
    <s v="siu"/>
    <s v="Office Of The Chancellor-SIUC"/>
    <x v="5"/>
    <x v="15"/>
    <s v="000154-00001"/>
    <s v="Quad Cities Fisheries Investigations 2024"/>
    <s v="Active"/>
    <s v="Bergerhouse, David L."/>
    <s v="James Edward Garvey"/>
    <x v="4"/>
    <s v="Constellation Energy Generation, LLC"/>
    <m/>
    <x v="3"/>
    <m/>
    <n v="226721"/>
    <s v="New"/>
    <s v="New"/>
    <d v="2023-11-30T00:00:00"/>
    <d v="2023-11-30T00:00:00"/>
    <n v="167222"/>
    <n v="43478"/>
    <n v="210700"/>
    <n v="167222"/>
    <n v="43478"/>
    <n v="210700"/>
    <n v="2024"/>
    <d v="2024-12-31T00:00:00"/>
    <d v="2024-01-01T00:00:00"/>
    <d v="2024-12-31T00:00:00"/>
    <n v="1"/>
    <n v="166"/>
    <m/>
    <d v="2023-12-06T00:00:00"/>
    <s v="D.05"/>
  </r>
  <r>
    <s v="siu"/>
    <s v="Office Of The Chancellor-SIUC"/>
    <x v="8"/>
    <x v="16"/>
    <s v="000128-00001"/>
    <s v="Modernization of the beef evaluation center of Southern Illinois University, Carbondale, a a hybrid research, and service center"/>
    <s v="Active"/>
    <s v="Jayakrishnannair Puthenpurayil Sasidharannair"/>
    <s v="Eduardo Leite Gastal,Karen L Jones"/>
    <x v="2"/>
    <s v="National Institute of Food and Agriculture"/>
    <m/>
    <x v="3"/>
    <m/>
    <n v="226702"/>
    <s v="New"/>
    <s v="New"/>
    <d v="2023-11-29T00:00:00"/>
    <d v="2023-11-29T00:00:00"/>
    <n v="134022"/>
    <n v="15971"/>
    <n v="149993"/>
    <n v="134022"/>
    <n v="15971"/>
    <n v="149993"/>
    <n v="2023"/>
    <d v="2025-08-31T00:00:00"/>
    <d v="2023-09-01T00:00:00"/>
    <d v="2025-08-31T00:00:00"/>
    <n v="1"/>
    <n v="135"/>
    <m/>
    <d v="2023-11-30T00:00:00"/>
    <s v="D.01"/>
  </r>
  <r>
    <s v="siu"/>
    <s v="Office Of The Chancellor-SIUC"/>
    <x v="9"/>
    <x v="17"/>
    <s v="000115-00001"/>
    <s v="Sustainable Farming in Illinois: Developing Deep Learning algorithms for Classifying the Growth Stages of Weed in Soybean field"/>
    <s v="Active"/>
    <s v="Khaled Ragab Abdeltawab Ahmed"/>
    <s v="Koushik Sinha"/>
    <x v="3"/>
    <s v="University of Illinois"/>
    <m/>
    <x v="3"/>
    <m/>
    <n v="226695"/>
    <s v="New"/>
    <s v="New"/>
    <d v="2023-11-17T00:00:00"/>
    <d v="2023-11-17T00:00:00"/>
    <n v="29998"/>
    <n v="0"/>
    <n v="29998"/>
    <n v="29998"/>
    <n v="0"/>
    <n v="29998"/>
    <n v="2023"/>
    <d v="2024-08-31T00:00:00"/>
    <d v="2023-09-01T00:00:00"/>
    <d v="2024-08-31T00:00:00"/>
    <n v="1"/>
    <n v="118"/>
    <m/>
    <d v="2023-11-22T00:00:00"/>
    <s v="D.01"/>
  </r>
  <r>
    <s v="siu"/>
    <s v="Office Of The Chancellor-SIUC"/>
    <x v="8"/>
    <x v="16"/>
    <s v="000129-00001"/>
    <s v="NITROGEN LOSS FROM FALL-APPLIED PHOSPHORUS FERTILIZER"/>
    <s v="Active"/>
    <s v="Amir Sadeghpour"/>
    <m/>
    <x v="4"/>
    <s v="OCP North America, Inc."/>
    <m/>
    <x v="3"/>
    <m/>
    <n v="226704"/>
    <s v="New"/>
    <s v="New"/>
    <d v="2023-11-29T00:00:00"/>
    <d v="2023-11-29T00:00:00"/>
    <n v="18560"/>
    <n v="8816"/>
    <n v="27376"/>
    <n v="18560"/>
    <n v="8816"/>
    <n v="27376"/>
    <n v="2022"/>
    <d v="2024-12-31T00:00:00"/>
    <d v="2022-10-01T00:00:00"/>
    <d v="2024-12-31T00:00:00"/>
    <n v="1"/>
    <n v="137"/>
    <m/>
    <d v="2023-11-30T00:00:00"/>
    <s v="D.01"/>
  </r>
  <r>
    <s v="siu"/>
    <s v="Office Of The Chancellor-SIUC"/>
    <x v="8"/>
    <x v="16"/>
    <s v="000144-00001"/>
    <s v="Precision Nitrogen Management of Corn for Improving Farm Profitability and Water Quality"/>
    <s v="Active"/>
    <s v="Amir Sadeghpour"/>
    <s v="Seyed Yaser Samadi,Jon Eldredge Schoonover,Karl Williard"/>
    <x v="0"/>
    <s v="Nutrient Research and Education Council"/>
    <m/>
    <x v="3"/>
    <m/>
    <n v="226715"/>
    <s v="New"/>
    <s v="New"/>
    <d v="2023-11-29T00:00:00"/>
    <d v="2023-11-29T00:00:00"/>
    <n v="183172"/>
    <n v="20352"/>
    <n v="203524"/>
    <n v="183172"/>
    <n v="20352"/>
    <n v="203524"/>
    <n v="2023"/>
    <d v="2024-11-30T00:00:00"/>
    <d v="2023-10-01T00:00:00"/>
    <d v="2024-11-30T00:00:00"/>
    <n v="1"/>
    <n v="154"/>
    <m/>
    <d v="2023-12-04T00:00:00"/>
    <s v="D.01"/>
  </r>
  <r>
    <s v="siu"/>
    <s v="Office Of The Chancellor-SIUC"/>
    <x v="8"/>
    <x v="16"/>
    <s v="000143-00001"/>
    <s v="Intensification of Corn-Soybean Rotation with Wheat to Improve Water Quality, Soil Health, and Farm Profit"/>
    <s v="Active"/>
    <s v="Amir Sadeghpour"/>
    <s v="Karla Leigh Gage,Jon Eldredge Schoonover,Karl Williard"/>
    <x v="0"/>
    <s v="Nutrient Research and Education Council"/>
    <m/>
    <x v="3"/>
    <m/>
    <n v="226714"/>
    <s v="New"/>
    <s v="New"/>
    <d v="2023-11-29T00:00:00"/>
    <d v="2023-11-29T00:00:00"/>
    <n v="163409"/>
    <n v="18156"/>
    <n v="181565"/>
    <n v="163409"/>
    <n v="18156"/>
    <n v="181565"/>
    <n v="2023"/>
    <d v="2024-11-30T00:00:00"/>
    <d v="2023-10-01T00:00:00"/>
    <d v="2024-11-30T00:00:00"/>
    <n v="1"/>
    <n v="153"/>
    <m/>
    <d v="2023-12-04T00:00:00"/>
    <s v="D.01"/>
  </r>
  <r>
    <s v="siu"/>
    <s v="Office Of The Chancellor-SIUC"/>
    <x v="8"/>
    <x v="16"/>
    <s v="000142-00001"/>
    <s v="Next Generation Cover Cropping in Corn-Soybean Rotation to Improve Farm Benefits and Decrease Environmental Losses in South and Central Illinois"/>
    <s v="Active"/>
    <s v="Amir Sadeghpour"/>
    <s v="Karla Leigh Gage,Jon Eldredge Schoonover,Karl Williard"/>
    <x v="0"/>
    <s v="Nutrient Research and Education Council"/>
    <m/>
    <x v="3"/>
    <m/>
    <n v="226713"/>
    <s v="New"/>
    <s v="New"/>
    <d v="2023-11-29T00:00:00"/>
    <d v="2023-11-29T00:00:00"/>
    <n v="190027"/>
    <n v="21114"/>
    <n v="211141"/>
    <n v="190027"/>
    <n v="21114"/>
    <n v="211141"/>
    <n v="2023"/>
    <d v="2024-11-30T00:00:00"/>
    <d v="2023-10-01T00:00:00"/>
    <d v="2024-11-30T00:00:00"/>
    <n v="1"/>
    <n v="152"/>
    <m/>
    <d v="2023-12-04T00:00:00"/>
    <s v="D.01"/>
  </r>
  <r>
    <s v="siu"/>
    <s v="Office Of The Chancellor-SIUC"/>
    <x v="8"/>
    <x v="18"/>
    <s v="000153-00001"/>
    <s v="Impact of Timing of Cover Crop Termination on Water Quality and Soil N and P: Phase Two of a Long-term Cover Crop and Tillage Study in Southern Illinois"/>
    <s v="Active"/>
    <s v="Karl Williard"/>
    <s v="Karla Leigh Gage,Amir Sadeghpour,Jon Eldredge Schoonover"/>
    <x v="0"/>
    <s v="Nutrient Research and Education Council"/>
    <m/>
    <x v="3"/>
    <m/>
    <n v="226720"/>
    <s v="New"/>
    <s v="New"/>
    <d v="2023-11-30T00:00:00"/>
    <d v="2023-11-30T00:00:00"/>
    <n v="152167"/>
    <n v="16907"/>
    <n v="169074"/>
    <n v="152167"/>
    <n v="16907"/>
    <n v="169074"/>
    <n v="2023"/>
    <d v="2024-11-30T00:00:00"/>
    <d v="2023-10-01T00:00:00"/>
    <d v="2024-11-30T00:00:00"/>
    <n v="1"/>
    <n v="165"/>
    <m/>
    <d v="2023-12-06T00:00:00"/>
    <s v="D.01"/>
  </r>
  <r>
    <s v="siu"/>
    <s v="Office Of The Chancellor-SIUC"/>
    <x v="8"/>
    <x v="18"/>
    <s v="000152-00001"/>
    <s v="Assessing Illinois WASCoB’s Influence on water quality, legacy phosphorus, and sediment trapping."/>
    <s v="Active"/>
    <s v="Jon Eldredge Schoonover"/>
    <s v="Karl Williard,Dwight Robert Sanders"/>
    <x v="0"/>
    <s v="Nutrient Research and Education Council"/>
    <m/>
    <x v="3"/>
    <m/>
    <n v="226718"/>
    <s v="New"/>
    <s v="New"/>
    <d v="2023-11-30T00:00:00"/>
    <d v="2023-11-30T00:00:00"/>
    <n v="104962"/>
    <n v="11662"/>
    <n v="116624"/>
    <n v="104962"/>
    <n v="11662"/>
    <n v="116624"/>
    <n v="2023"/>
    <d v="2024-11-30T00:00:00"/>
    <d v="2023-10-01T00:00:00"/>
    <d v="2024-11-30T00:00:00"/>
    <n v="1"/>
    <n v="164"/>
    <m/>
    <d v="2023-12-06T00:00:00"/>
    <s v="D.01"/>
  </r>
  <r>
    <s v="siu"/>
    <s v="Office Of The Chancellor-SIUC"/>
    <x v="8"/>
    <x v="18"/>
    <s v="000151-00001"/>
    <s v="Evaluating streambank and in-stream erosion as a source of phosphorus and sediment in two agricultural watersheds"/>
    <s v="Active"/>
    <s v="Jon Eldredge Schoonover"/>
    <s v="Karl Williard"/>
    <x v="0"/>
    <s v="Nutrient Research and Education Council"/>
    <m/>
    <x v="3"/>
    <m/>
    <n v="226717"/>
    <s v="New"/>
    <s v="New"/>
    <d v="2023-11-30T00:00:00"/>
    <d v="2023-11-30T00:00:00"/>
    <n v="129873"/>
    <n v="14430"/>
    <n v="144303"/>
    <n v="129873"/>
    <n v="14430"/>
    <n v="144303"/>
    <n v="2023"/>
    <d v="2024-11-30T00:00:00"/>
    <d v="2023-10-01T00:00:00"/>
    <d v="2024-11-30T00:00:00"/>
    <n v="1"/>
    <n v="163"/>
    <m/>
    <d v="2023-12-06T00:00:00"/>
    <s v="D.01"/>
  </r>
  <r>
    <s v="siu"/>
    <s v="Office Of The Chancellor-SIUC"/>
    <x v="8"/>
    <x v="18"/>
    <s v="000150-00001"/>
    <s v="The implementation of innovative practices for dry dams/WASCoBs to address water quality concerns in southern Illinois row-crop agriculture."/>
    <s v="Active"/>
    <s v="Jon Eldredge Schoonover"/>
    <s v="Dwight Robert Sanders,Karl Williard"/>
    <x v="0"/>
    <s v="Nutrient Research and Education Council"/>
    <m/>
    <x v="3"/>
    <m/>
    <n v="226719"/>
    <s v="New"/>
    <s v="New"/>
    <d v="2023-11-30T00:00:00"/>
    <d v="2023-11-30T00:00:00"/>
    <n v="122740"/>
    <n v="13638"/>
    <n v="136378"/>
    <n v="122740"/>
    <n v="13638"/>
    <n v="136378"/>
    <n v="2023"/>
    <d v="2024-11-30T00:00:00"/>
    <d v="2023-10-01T00:00:00"/>
    <d v="2024-11-30T00:00:00"/>
    <n v="1"/>
    <n v="162"/>
    <m/>
    <d v="2023-12-05T00:00:00"/>
    <s v="D.01"/>
  </r>
  <r>
    <s v="siu"/>
    <s v="Office Of The Chancellor-SIUC"/>
    <x v="4"/>
    <x v="5"/>
    <s v="000096-00001"/>
    <s v="Characterizing the VA's Traumatic Brain Injury and Caregiving Initiatives for Veterans (IPA)"/>
    <s v="Active"/>
    <s v="Justin T McDaniel"/>
    <m/>
    <x v="2"/>
    <s v="U.S. Department of Veterans Affairs"/>
    <m/>
    <x v="3"/>
    <m/>
    <n v="226693"/>
    <s v="New"/>
    <s v="New"/>
    <d v="2023-11-13T00:00:00"/>
    <d v="2023-11-13T00:00:00"/>
    <n v="81109"/>
    <n v="0"/>
    <n v="81109"/>
    <n v="81109"/>
    <n v="0"/>
    <n v="81109"/>
    <n v="2023"/>
    <d v="2024-09-30T00:00:00"/>
    <d v="2023-10-01T00:00:00"/>
    <d v="2024-09-30T00:00:00"/>
    <n v="1"/>
    <n v="94"/>
    <m/>
    <d v="2023-11-15T00:00:00"/>
    <s v="H.0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ED5AF13-7E31-461F-882D-77C66FA1AC1E}" name="PivotTable2" cacheId="3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J3:M9" firstHeaderRow="0" firstDataRow="1" firstDataCol="1"/>
  <pivotFields count="34">
    <pivotField showAll="0"/>
    <pivotField showAll="0"/>
    <pivotField showAll="0"/>
    <pivotField showAll="0"/>
    <pivotField showAll="0"/>
    <pivotField showAll="0"/>
    <pivotField showAll="0"/>
    <pivotField showAll="0"/>
    <pivotField showAll="0"/>
    <pivotField axis="axisRow" showAll="0">
      <items count="6">
        <item x="2"/>
        <item x="3"/>
        <item x="4"/>
        <item x="1"/>
        <item x="0"/>
        <item t="default"/>
      </items>
    </pivotField>
    <pivotField showAll="0"/>
    <pivotField showAll="0"/>
    <pivotField showAll="0"/>
    <pivotField showAll="0"/>
    <pivotField showAll="0"/>
    <pivotField showAll="0"/>
    <pivotField showAll="0"/>
    <pivotField numFmtId="14" showAll="0"/>
    <pivotField numFmtId="14" showAll="0"/>
    <pivotField dataField="1" showAll="0"/>
    <pivotField dataField="1" showAll="0"/>
    <pivotField dataField="1" showAll="0"/>
    <pivotField showAll="0"/>
    <pivotField showAll="0"/>
    <pivotField showAll="0"/>
    <pivotField showAll="0"/>
    <pivotField numFmtId="14" showAll="0"/>
    <pivotField numFmtId="14" showAll="0"/>
    <pivotField numFmtId="14" showAll="0"/>
    <pivotField showAll="0"/>
    <pivotField showAll="0"/>
    <pivotField showAll="0"/>
    <pivotField numFmtId="14" showAll="0"/>
    <pivotField showAll="0"/>
  </pivotFields>
  <rowFields count="1">
    <field x="9"/>
  </rowFields>
  <rowItems count="6">
    <i>
      <x/>
    </i>
    <i>
      <x v="1"/>
    </i>
    <i>
      <x v="2"/>
    </i>
    <i>
      <x v="3"/>
    </i>
    <i>
      <x v="4"/>
    </i>
    <i t="grand">
      <x/>
    </i>
  </rowItems>
  <colFields count="1">
    <field x="-2"/>
  </colFields>
  <colItems count="3">
    <i>
      <x/>
    </i>
    <i i="1">
      <x v="1"/>
    </i>
    <i i="2">
      <x v="2"/>
    </i>
  </colItems>
  <dataFields count="3">
    <dataField name="Direct Cost Total" fld="19" baseField="0" baseItem="0"/>
    <dataField name="Indirect Cost Total" fld="20" baseField="0" baseItem="0"/>
    <dataField name="Awarded Total" fld="21" baseField="0" baseItem="0"/>
  </dataField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DB376E2-6223-4EF9-A3BD-F6CC81DFC7AD}" name="PivotTable3" cacheId="3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J14:M27" firstHeaderRow="0" firstDataRow="1" firstDataCol="1"/>
  <pivotFields count="34">
    <pivotField showAll="0"/>
    <pivotField showAll="0"/>
    <pivotField showAll="0"/>
    <pivotField showAll="0"/>
    <pivotField showAll="0"/>
    <pivotField showAll="0"/>
    <pivotField showAll="0"/>
    <pivotField showAll="0"/>
    <pivotField showAll="0"/>
    <pivotField axis="axisRow" showAll="0">
      <items count="6">
        <item x="2"/>
        <item x="3"/>
        <item x="4"/>
        <item x="1"/>
        <item x="0"/>
        <item t="default"/>
      </items>
    </pivotField>
    <pivotField showAll="0"/>
    <pivotField showAll="0"/>
    <pivotField axis="axisRow" showAll="0">
      <items count="5">
        <item x="2"/>
        <item x="0"/>
        <item x="3"/>
        <item x="1"/>
        <item t="default"/>
      </items>
    </pivotField>
    <pivotField showAll="0"/>
    <pivotField showAll="0"/>
    <pivotField showAll="0"/>
    <pivotField showAll="0"/>
    <pivotField numFmtId="14" showAll="0"/>
    <pivotField numFmtId="14" showAll="0"/>
    <pivotField dataField="1" showAll="0"/>
    <pivotField dataField="1" showAll="0"/>
    <pivotField dataField="1" showAll="0"/>
    <pivotField showAll="0"/>
    <pivotField showAll="0"/>
    <pivotField showAll="0"/>
    <pivotField showAll="0"/>
    <pivotField numFmtId="14" showAll="0"/>
    <pivotField numFmtId="14" showAll="0"/>
    <pivotField numFmtId="14" showAll="0"/>
    <pivotField showAll="0"/>
    <pivotField showAll="0"/>
    <pivotField showAll="0"/>
    <pivotField numFmtId="14" showAll="0"/>
    <pivotField showAll="0"/>
  </pivotFields>
  <rowFields count="2">
    <field x="12"/>
    <field x="9"/>
  </rowFields>
  <rowItems count="13">
    <i>
      <x/>
    </i>
    <i r="1">
      <x/>
    </i>
    <i>
      <x v="1"/>
    </i>
    <i r="1">
      <x v="3"/>
    </i>
    <i r="1">
      <x v="4"/>
    </i>
    <i>
      <x v="2"/>
    </i>
    <i r="1">
      <x/>
    </i>
    <i r="1">
      <x v="1"/>
    </i>
    <i r="1">
      <x v="2"/>
    </i>
    <i r="1">
      <x v="4"/>
    </i>
    <i>
      <x v="3"/>
    </i>
    <i r="1">
      <x v="3"/>
    </i>
    <i t="grand">
      <x/>
    </i>
  </rowItems>
  <colFields count="1">
    <field x="-2"/>
  </colFields>
  <colItems count="3">
    <i>
      <x/>
    </i>
    <i i="1">
      <x v="1"/>
    </i>
    <i i="2">
      <x v="2"/>
    </i>
  </colItems>
  <dataFields count="3">
    <dataField name="Direct Cost Total" fld="19" baseField="0" baseItem="0"/>
    <dataField name="Indirect Cost Total" fld="20" baseField="0" baseItem="0"/>
    <dataField name="Awarded Total" fld="21" baseField="0" baseItem="0"/>
  </dataField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35AA1F3-69EC-4E99-BEEE-0746067C5A80}" name="PivotTable1" cacheId="33" applyNumberFormats="0" applyBorderFormats="0" applyFontFormats="0" applyPatternFormats="0" applyAlignmentFormats="0" applyWidthHeightFormats="1" dataCaption="Values" updatedVersion="6" minRefreshableVersion="3" useAutoFormatting="1" colGrandTotals="0" itemPrintTitles="1" createdVersion="6" indent="0" compact="0" compactData="0" multipleFieldFilters="0">
  <location ref="B3:H77" firstHeaderRow="0" firstDataRow="1" firstDataCol="4"/>
  <pivotFields count="34">
    <pivotField compact="0" outline="0" showAll="0"/>
    <pivotField compact="0" outline="0" showAll="0"/>
    <pivotField axis="axisRow" compact="0" outline="0" showAll="0">
      <items count="11">
        <item x="8"/>
        <item x="9"/>
        <item x="4"/>
        <item x="5"/>
        <item x="1"/>
        <item x="3"/>
        <item x="0"/>
        <item x="2"/>
        <item x="6"/>
        <item x="7"/>
        <item t="default"/>
      </items>
    </pivotField>
    <pivotField axis="axisRow" compact="0" outline="0" showAll="0">
      <items count="20">
        <item x="16"/>
        <item x="6"/>
        <item x="5"/>
        <item x="14"/>
        <item x="2"/>
        <item x="9"/>
        <item x="15"/>
        <item x="0"/>
        <item x="1"/>
        <item x="3"/>
        <item x="4"/>
        <item x="7"/>
        <item x="8"/>
        <item x="10"/>
        <item x="11"/>
        <item x="12"/>
        <item x="13"/>
        <item x="17"/>
        <item x="18"/>
        <item t="default"/>
      </items>
    </pivotField>
    <pivotField compact="0" outline="0" showAll="0"/>
    <pivotField compact="0" outline="0" showAll="0"/>
    <pivotField compact="0" outline="0" showAll="0"/>
    <pivotField compact="0" outline="0" showAll="0"/>
    <pivotField compact="0" outline="0" showAll="0"/>
    <pivotField axis="axisRow" compact="0" outline="0" showAll="0">
      <items count="6">
        <item x="2"/>
        <item x="3"/>
        <item x="4"/>
        <item x="1"/>
        <item x="0"/>
        <item t="default"/>
      </items>
    </pivotField>
    <pivotField compact="0" outline="0" showAll="0"/>
    <pivotField compact="0" outline="0" showAll="0"/>
    <pivotField axis="axisRow" compact="0" outline="0" showAll="0">
      <items count="5">
        <item x="2"/>
        <item x="0"/>
        <item x="3"/>
        <item x="1"/>
        <item t="default"/>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4">
    <field x="9"/>
    <field x="2"/>
    <field x="3"/>
    <field x="12"/>
  </rowFields>
  <rowItems count="74">
    <i>
      <x/>
      <x/>
      <x/>
      <x v="2"/>
    </i>
    <i t="default" r="2">
      <x/>
    </i>
    <i r="2">
      <x v="15"/>
      <x v="2"/>
    </i>
    <i t="default" r="2">
      <x v="15"/>
    </i>
    <i t="default" r="1">
      <x/>
    </i>
    <i r="1">
      <x v="1"/>
      <x v="16"/>
      <x v="2"/>
    </i>
    <i t="default" r="2">
      <x v="16"/>
    </i>
    <i t="default" r="1">
      <x v="1"/>
    </i>
    <i r="1">
      <x v="2"/>
      <x v="2"/>
      <x v="2"/>
    </i>
    <i t="default" r="2">
      <x v="2"/>
    </i>
    <i t="default" r="1">
      <x v="2"/>
    </i>
    <i r="1">
      <x v="9"/>
      <x v="13"/>
      <x/>
    </i>
    <i t="default" r="2">
      <x v="13"/>
    </i>
    <i t="default" r="1">
      <x v="9"/>
    </i>
    <i t="default">
      <x/>
    </i>
    <i>
      <x v="1"/>
      <x/>
      <x v="3"/>
      <x v="2"/>
    </i>
    <i t="default" r="2">
      <x v="3"/>
    </i>
    <i r="2">
      <x v="14"/>
      <x v="2"/>
    </i>
    <i t="default" r="2">
      <x v="14"/>
    </i>
    <i t="default" r="1">
      <x/>
    </i>
    <i r="1">
      <x v="1"/>
      <x v="17"/>
      <x v="2"/>
    </i>
    <i t="default" r="2">
      <x v="17"/>
    </i>
    <i t="default" r="1">
      <x v="1"/>
    </i>
    <i r="1">
      <x v="2"/>
      <x v="5"/>
      <x v="2"/>
    </i>
    <i t="default" r="2">
      <x v="5"/>
    </i>
    <i t="default" r="1">
      <x v="2"/>
    </i>
    <i t="default">
      <x v="1"/>
    </i>
    <i>
      <x v="2"/>
      <x/>
      <x/>
      <x v="2"/>
    </i>
    <i t="default" r="2">
      <x/>
    </i>
    <i t="default" r="1">
      <x/>
    </i>
    <i r="1">
      <x v="2"/>
      <x v="2"/>
      <x v="2"/>
    </i>
    <i t="default" r="2">
      <x v="2"/>
    </i>
    <i t="default" r="1">
      <x v="2"/>
    </i>
    <i r="1">
      <x v="3"/>
      <x v="6"/>
      <x v="2"/>
    </i>
    <i t="default" r="2">
      <x v="6"/>
    </i>
    <i t="default" r="1">
      <x v="3"/>
    </i>
    <i t="default">
      <x v="2"/>
    </i>
    <i>
      <x v="3"/>
      <x v="2"/>
      <x v="2"/>
      <x v="1"/>
    </i>
    <i t="default" r="2">
      <x v="2"/>
    </i>
    <i r="2">
      <x v="5"/>
      <x v="3"/>
    </i>
    <i t="default" r="2">
      <x v="5"/>
    </i>
    <i t="default" r="1">
      <x v="2"/>
    </i>
    <i r="1">
      <x v="3"/>
      <x v="1"/>
      <x v="1"/>
    </i>
    <i t="default" r="2">
      <x v="1"/>
    </i>
    <i t="default" r="1">
      <x v="3"/>
    </i>
    <i r="1">
      <x v="4"/>
      <x v="4"/>
      <x v="1"/>
    </i>
    <i t="default" r="2">
      <x v="4"/>
    </i>
    <i t="default" r="1">
      <x v="4"/>
    </i>
    <i r="1">
      <x v="5"/>
      <x v="10"/>
      <x v="1"/>
    </i>
    <i t="default" r="2">
      <x v="10"/>
    </i>
    <i t="default" r="1">
      <x v="5"/>
    </i>
    <i r="1">
      <x v="6"/>
      <x v="8"/>
      <x v="1"/>
    </i>
    <i t="default" r="2">
      <x v="8"/>
    </i>
    <i t="default" r="1">
      <x v="6"/>
    </i>
    <i r="1">
      <x v="7"/>
      <x v="9"/>
      <x v="1"/>
    </i>
    <i t="default" r="2">
      <x v="9"/>
    </i>
    <i t="default" r="1">
      <x v="7"/>
    </i>
    <i r="1">
      <x v="8"/>
      <x v="11"/>
      <x v="1"/>
    </i>
    <i t="default" r="2">
      <x v="11"/>
    </i>
    <i t="default" r="1">
      <x v="8"/>
    </i>
    <i t="default">
      <x v="3"/>
    </i>
    <i>
      <x v="4"/>
      <x/>
      <x/>
      <x v="2"/>
    </i>
    <i t="default" r="2">
      <x/>
    </i>
    <i r="2">
      <x v="18"/>
      <x v="2"/>
    </i>
    <i t="default" r="2">
      <x v="18"/>
    </i>
    <i t="default" r="1">
      <x/>
    </i>
    <i r="1">
      <x v="2"/>
      <x v="12"/>
      <x v="1"/>
    </i>
    <i t="default" r="2">
      <x v="12"/>
    </i>
    <i t="default" r="1">
      <x v="2"/>
    </i>
    <i r="1">
      <x v="6"/>
      <x v="7"/>
      <x v="1"/>
    </i>
    <i t="default" r="2">
      <x v="7"/>
    </i>
    <i t="default" r="1">
      <x v="6"/>
    </i>
    <i t="default">
      <x v="4"/>
    </i>
    <i t="grand">
      <x/>
    </i>
  </rowItems>
  <colFields count="1">
    <field x="-2"/>
  </colFields>
  <colItems count="3">
    <i>
      <x/>
    </i>
    <i i="1">
      <x v="1"/>
    </i>
    <i i="2">
      <x v="2"/>
    </i>
  </colItems>
  <dataFields count="3">
    <dataField name="Direct Cost Total" fld="19" baseField="0" baseItem="0"/>
    <dataField name="Indirect Cost Total" fld="20" baseField="0" baseItem="0"/>
    <dataField name="Awarded Total" fld="21"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ponsor_Type" xr10:uid="{084C8DBD-A1B6-4CF6-91D1-A525B5B4ED2E}" sourceName="Sponsor Type">
  <pivotTables>
    <pivotTable tabId="2" name="PivotTable1"/>
  </pivotTables>
  <data>
    <tabular pivotCacheId="7261328">
      <items count="5">
        <i x="2" s="1"/>
        <i x="3" s="1"/>
        <i x="0" s="1"/>
        <i x="4"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rent_Unit" xr10:uid="{CD4A5A32-35E7-4BC9-BA37-018B41263AC0}" sourceName="Parent Unit">
  <pivotTables>
    <pivotTable tabId="2" name="PivotTable1"/>
  </pivotTables>
  <data>
    <tabular pivotCacheId="7261328">
      <items count="10">
        <i x="8" s="1"/>
        <i x="3" s="1"/>
        <i x="9" s="1"/>
        <i x="4" s="1"/>
        <i x="7" s="1"/>
        <i x="2" s="1"/>
        <i x="0" s="1"/>
        <i x="1" s="1"/>
        <i x="6" s="1"/>
        <i x="5"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ponsor Type" xr10:uid="{9E3D5E0F-5274-4F41-9F68-BDC2C90B7FB9}" cache="Slicer_Sponsor_Type" caption="Sponsor Type" rowHeight="234950"/>
  <slicer name="Parent Unit" xr10:uid="{6F577D12-540F-4219-9131-2A6386A734DC}" cache="Slicer_Parent_Unit" caption="Parent Unit" columnCount="2" rowHeight="2349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9CE49-1FBF-4778-93CF-93746B7823FF}">
  <sheetPr>
    <pageSetUpPr fitToPage="1"/>
  </sheetPr>
  <dimension ref="A1:EU76"/>
  <sheetViews>
    <sheetView tabSelected="1" zoomScaleNormal="100" workbookViewId="0">
      <selection activeCell="B32" sqref="B32"/>
    </sheetView>
  </sheetViews>
  <sheetFormatPr defaultColWidth="9.109375" defaultRowHeight="14.4" x14ac:dyDescent="0.3"/>
  <cols>
    <col min="1" max="1" width="37.44140625" style="6" bestFit="1" customWidth="1"/>
    <col min="2" max="2" width="55.44140625" style="6" bestFit="1" customWidth="1"/>
    <col min="3" max="3" width="56" style="6" bestFit="1" customWidth="1"/>
    <col min="4" max="4" width="32.33203125" style="6" bestFit="1" customWidth="1"/>
    <col min="5" max="5" width="20.33203125" style="7" hidden="1" customWidth="1"/>
    <col min="6" max="6" width="21" style="7" hidden="1" customWidth="1"/>
    <col min="7" max="7" width="21.21875" style="10" bestFit="1" customWidth="1"/>
    <col min="8" max="151" width="9.109375" style="9"/>
    <col min="152" max="16384" width="9.109375" style="6"/>
  </cols>
  <sheetData>
    <row r="1" spans="1:151" ht="78" customHeight="1" x14ac:dyDescent="0.3">
      <c r="B1" s="31" t="s">
        <v>68</v>
      </c>
      <c r="C1" s="31"/>
    </row>
    <row r="2" spans="1:151" s="8" customFormat="1" x14ac:dyDescent="0.3">
      <c r="A2" s="17" t="s">
        <v>9</v>
      </c>
      <c r="B2" s="17" t="s">
        <v>2</v>
      </c>
      <c r="C2" s="17" t="s">
        <v>3</v>
      </c>
      <c r="D2" s="17" t="s">
        <v>12</v>
      </c>
      <c r="E2" s="18" t="s">
        <v>65</v>
      </c>
      <c r="F2" s="18" t="s">
        <v>66</v>
      </c>
      <c r="G2" s="18" t="s">
        <v>67</v>
      </c>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row>
    <row r="3" spans="1:151" x14ac:dyDescent="0.3">
      <c r="A3" s="19" t="s">
        <v>46</v>
      </c>
      <c r="B3" s="12" t="s">
        <v>43</v>
      </c>
      <c r="C3" s="12" t="s">
        <v>44</v>
      </c>
      <c r="D3" s="12" t="s">
        <v>47</v>
      </c>
      <c r="E3" s="10">
        <v>134022</v>
      </c>
      <c r="F3" s="10">
        <v>15971</v>
      </c>
      <c r="G3" s="10">
        <v>149993</v>
      </c>
    </row>
    <row r="4" spans="1:151" x14ac:dyDescent="0.3">
      <c r="A4" s="19"/>
      <c r="B4" s="12"/>
      <c r="C4" s="4" t="s">
        <v>59</v>
      </c>
      <c r="D4" s="4"/>
      <c r="E4" s="10">
        <v>134022</v>
      </c>
      <c r="F4" s="10">
        <v>15971</v>
      </c>
      <c r="G4" s="11">
        <v>149993</v>
      </c>
    </row>
    <row r="5" spans="1:151" x14ac:dyDescent="0.3">
      <c r="A5" s="19"/>
      <c r="B5" s="12"/>
      <c r="C5" s="12" t="s">
        <v>177</v>
      </c>
      <c r="D5" s="12" t="s">
        <v>47</v>
      </c>
      <c r="E5" s="10">
        <v>323296</v>
      </c>
      <c r="F5" s="10">
        <v>141704</v>
      </c>
      <c r="G5" s="10">
        <v>465000</v>
      </c>
    </row>
    <row r="6" spans="1:151" x14ac:dyDescent="0.3">
      <c r="A6" s="19"/>
      <c r="B6" s="12"/>
      <c r="C6" s="4" t="s">
        <v>250</v>
      </c>
      <c r="D6" s="4"/>
      <c r="E6" s="10">
        <v>323296</v>
      </c>
      <c r="F6" s="10">
        <v>141704</v>
      </c>
      <c r="G6" s="11">
        <v>465000</v>
      </c>
    </row>
    <row r="7" spans="1:151" x14ac:dyDescent="0.3">
      <c r="A7" s="19"/>
      <c r="B7" s="4" t="s">
        <v>57</v>
      </c>
      <c r="C7" s="4"/>
      <c r="D7" s="4"/>
      <c r="E7" s="10">
        <v>457318</v>
      </c>
      <c r="F7" s="10">
        <v>157675</v>
      </c>
      <c r="G7" s="11">
        <v>614993</v>
      </c>
    </row>
    <row r="8" spans="1:151" x14ac:dyDescent="0.3">
      <c r="A8" s="19"/>
      <c r="B8" s="12" t="s">
        <v>48</v>
      </c>
      <c r="C8" s="12" t="s">
        <v>189</v>
      </c>
      <c r="D8" s="12" t="s">
        <v>47</v>
      </c>
      <c r="E8" s="10">
        <v>16000</v>
      </c>
      <c r="F8" s="10">
        <v>0</v>
      </c>
      <c r="G8" s="10">
        <v>16000</v>
      </c>
    </row>
    <row r="9" spans="1:151" x14ac:dyDescent="0.3">
      <c r="A9" s="19"/>
      <c r="B9" s="12"/>
      <c r="C9" s="4" t="s">
        <v>251</v>
      </c>
      <c r="D9" s="4"/>
      <c r="E9" s="10">
        <v>16000</v>
      </c>
      <c r="F9" s="10">
        <v>0</v>
      </c>
      <c r="G9" s="11">
        <v>16000</v>
      </c>
    </row>
    <row r="10" spans="1:151" x14ac:dyDescent="0.3">
      <c r="A10" s="19"/>
      <c r="B10" s="4" t="s">
        <v>60</v>
      </c>
      <c r="C10" s="4"/>
      <c r="D10" s="4"/>
      <c r="E10" s="10">
        <v>16000</v>
      </c>
      <c r="F10" s="10">
        <v>0</v>
      </c>
      <c r="G10" s="11">
        <v>16000</v>
      </c>
    </row>
    <row r="11" spans="1:151" x14ac:dyDescent="0.3">
      <c r="A11" s="19"/>
      <c r="B11" s="12" t="s">
        <v>40</v>
      </c>
      <c r="C11" s="12" t="s">
        <v>74</v>
      </c>
      <c r="D11" s="12" t="s">
        <v>47</v>
      </c>
      <c r="E11" s="10">
        <v>81109</v>
      </c>
      <c r="F11" s="10">
        <v>0</v>
      </c>
      <c r="G11" s="10">
        <v>81109</v>
      </c>
    </row>
    <row r="12" spans="1:151" x14ac:dyDescent="0.3">
      <c r="A12" s="19"/>
      <c r="B12" s="12"/>
      <c r="C12" s="4" t="s">
        <v>78</v>
      </c>
      <c r="D12" s="4"/>
      <c r="E12" s="10">
        <v>81109</v>
      </c>
      <c r="F12" s="10">
        <v>0</v>
      </c>
      <c r="G12" s="11">
        <v>81109</v>
      </c>
    </row>
    <row r="13" spans="1:151" x14ac:dyDescent="0.3">
      <c r="A13" s="19"/>
      <c r="B13" s="4" t="s">
        <v>56</v>
      </c>
      <c r="C13" s="4"/>
      <c r="D13" s="4"/>
      <c r="E13" s="10">
        <v>81109</v>
      </c>
      <c r="F13" s="10">
        <v>0</v>
      </c>
      <c r="G13" s="11">
        <v>81109</v>
      </c>
    </row>
    <row r="14" spans="1:151" x14ac:dyDescent="0.3">
      <c r="A14" s="19"/>
      <c r="B14" s="12" t="s">
        <v>160</v>
      </c>
      <c r="C14" s="12" t="s">
        <v>161</v>
      </c>
      <c r="D14" s="12" t="s">
        <v>45</v>
      </c>
      <c r="E14" s="10">
        <v>23843</v>
      </c>
      <c r="F14" s="10">
        <v>9632</v>
      </c>
      <c r="G14" s="10">
        <v>33475</v>
      </c>
    </row>
    <row r="15" spans="1:151" x14ac:dyDescent="0.3">
      <c r="A15" s="19"/>
      <c r="B15" s="12"/>
      <c r="C15" s="4" t="s">
        <v>252</v>
      </c>
      <c r="D15" s="4"/>
      <c r="E15" s="10">
        <v>23843</v>
      </c>
      <c r="F15" s="10">
        <v>9632</v>
      </c>
      <c r="G15" s="11">
        <v>33475</v>
      </c>
    </row>
    <row r="16" spans="1:151" x14ac:dyDescent="0.3">
      <c r="A16" s="19"/>
      <c r="B16" s="4" t="s">
        <v>253</v>
      </c>
      <c r="C16" s="4"/>
      <c r="D16" s="4"/>
      <c r="E16" s="10">
        <v>23843</v>
      </c>
      <c r="F16" s="10">
        <v>9632</v>
      </c>
      <c r="G16" s="11">
        <v>33475</v>
      </c>
    </row>
    <row r="17" spans="1:7" x14ac:dyDescent="0.3">
      <c r="A17" s="13" t="s">
        <v>61</v>
      </c>
      <c r="B17" s="13"/>
      <c r="C17" s="13"/>
      <c r="D17" s="13"/>
      <c r="E17" s="20">
        <v>578270</v>
      </c>
      <c r="F17" s="20">
        <v>167307</v>
      </c>
      <c r="G17" s="14">
        <v>745577</v>
      </c>
    </row>
    <row r="18" spans="1:7" x14ac:dyDescent="0.3">
      <c r="A18" s="19" t="s">
        <v>53</v>
      </c>
      <c r="B18" s="12" t="s">
        <v>43</v>
      </c>
      <c r="C18" s="12" t="s">
        <v>75</v>
      </c>
      <c r="D18" s="12" t="s">
        <v>47</v>
      </c>
      <c r="E18" s="10">
        <v>35000</v>
      </c>
      <c r="F18" s="10">
        <v>16975</v>
      </c>
      <c r="G18" s="10">
        <v>51975</v>
      </c>
    </row>
    <row r="19" spans="1:7" x14ac:dyDescent="0.3">
      <c r="A19" s="19"/>
      <c r="B19" s="12"/>
      <c r="C19" s="4" t="s">
        <v>77</v>
      </c>
      <c r="D19" s="4"/>
      <c r="E19" s="10">
        <v>35000</v>
      </c>
      <c r="F19" s="10">
        <v>16975</v>
      </c>
      <c r="G19" s="11">
        <v>51975</v>
      </c>
    </row>
    <row r="20" spans="1:7" x14ac:dyDescent="0.3">
      <c r="A20" s="19"/>
      <c r="B20" s="12"/>
      <c r="C20" s="12" t="s">
        <v>166</v>
      </c>
      <c r="D20" s="12" t="s">
        <v>47</v>
      </c>
      <c r="E20" s="10">
        <v>35339</v>
      </c>
      <c r="F20" s="10">
        <v>9661</v>
      </c>
      <c r="G20" s="10">
        <v>45000</v>
      </c>
    </row>
    <row r="21" spans="1:7" x14ac:dyDescent="0.3">
      <c r="A21" s="19"/>
      <c r="B21" s="12"/>
      <c r="C21" s="4" t="s">
        <v>254</v>
      </c>
      <c r="D21" s="4"/>
      <c r="E21" s="10">
        <v>35339</v>
      </c>
      <c r="F21" s="10">
        <v>9661</v>
      </c>
      <c r="G21" s="11">
        <v>45000</v>
      </c>
    </row>
    <row r="22" spans="1:7" x14ac:dyDescent="0.3">
      <c r="A22" s="19"/>
      <c r="B22" s="4" t="s">
        <v>57</v>
      </c>
      <c r="C22" s="4"/>
      <c r="D22" s="4"/>
      <c r="E22" s="10">
        <v>70339</v>
      </c>
      <c r="F22" s="10">
        <v>26636</v>
      </c>
      <c r="G22" s="11">
        <v>96975</v>
      </c>
    </row>
    <row r="23" spans="1:7" x14ac:dyDescent="0.3">
      <c r="A23" s="19"/>
      <c r="B23" s="12" t="s">
        <v>48</v>
      </c>
      <c r="C23" s="12" t="s">
        <v>213</v>
      </c>
      <c r="D23" s="12" t="s">
        <v>47</v>
      </c>
      <c r="E23" s="10">
        <v>29998</v>
      </c>
      <c r="F23" s="10">
        <v>0</v>
      </c>
      <c r="G23" s="10">
        <v>29998</v>
      </c>
    </row>
    <row r="24" spans="1:7" x14ac:dyDescent="0.3">
      <c r="A24" s="19"/>
      <c r="B24" s="12"/>
      <c r="C24" s="4" t="s">
        <v>264</v>
      </c>
      <c r="D24" s="4"/>
      <c r="E24" s="10">
        <v>29998</v>
      </c>
      <c r="F24" s="10">
        <v>0</v>
      </c>
      <c r="G24" s="11">
        <v>29998</v>
      </c>
    </row>
    <row r="25" spans="1:7" x14ac:dyDescent="0.3">
      <c r="A25" s="19"/>
      <c r="B25" s="4" t="s">
        <v>60</v>
      </c>
      <c r="C25" s="4"/>
      <c r="D25" s="4"/>
      <c r="E25" s="10">
        <v>29998</v>
      </c>
      <c r="F25" s="10">
        <v>0</v>
      </c>
      <c r="G25" s="11">
        <v>29998</v>
      </c>
    </row>
    <row r="26" spans="1:7" x14ac:dyDescent="0.3">
      <c r="A26" s="19"/>
      <c r="B26" s="12" t="s">
        <v>40</v>
      </c>
      <c r="C26" s="12" t="s">
        <v>82</v>
      </c>
      <c r="D26" s="12" t="s">
        <v>47</v>
      </c>
      <c r="E26" s="10">
        <v>15027</v>
      </c>
      <c r="F26" s="10">
        <v>7138</v>
      </c>
      <c r="G26" s="10">
        <v>22165</v>
      </c>
    </row>
    <row r="27" spans="1:7" x14ac:dyDescent="0.3">
      <c r="A27" s="19"/>
      <c r="B27" s="12"/>
      <c r="C27" s="4" t="s">
        <v>93</v>
      </c>
      <c r="D27" s="4"/>
      <c r="E27" s="10">
        <v>15027</v>
      </c>
      <c r="F27" s="10">
        <v>7138</v>
      </c>
      <c r="G27" s="11">
        <v>22165</v>
      </c>
    </row>
    <row r="28" spans="1:7" x14ac:dyDescent="0.3">
      <c r="A28" s="19"/>
      <c r="B28" s="4" t="s">
        <v>56</v>
      </c>
      <c r="C28" s="4"/>
      <c r="D28" s="4"/>
      <c r="E28" s="10">
        <v>15027</v>
      </c>
      <c r="F28" s="10">
        <v>7138</v>
      </c>
      <c r="G28" s="11">
        <v>22165</v>
      </c>
    </row>
    <row r="29" spans="1:7" x14ac:dyDescent="0.3">
      <c r="A29" s="13" t="s">
        <v>62</v>
      </c>
      <c r="B29" s="13"/>
      <c r="C29" s="13"/>
      <c r="D29" s="13"/>
      <c r="E29" s="20">
        <v>115364</v>
      </c>
      <c r="F29" s="20">
        <v>33774</v>
      </c>
      <c r="G29" s="14">
        <v>149138</v>
      </c>
    </row>
    <row r="30" spans="1:7" x14ac:dyDescent="0.3">
      <c r="A30" s="19" t="s">
        <v>41</v>
      </c>
      <c r="B30" s="12" t="s">
        <v>43</v>
      </c>
      <c r="C30" s="12" t="s">
        <v>44</v>
      </c>
      <c r="D30" s="12" t="s">
        <v>47</v>
      </c>
      <c r="E30" s="10">
        <v>18560</v>
      </c>
      <c r="F30" s="10">
        <v>8816</v>
      </c>
      <c r="G30" s="10">
        <v>27376</v>
      </c>
    </row>
    <row r="31" spans="1:7" x14ac:dyDescent="0.3">
      <c r="A31" s="19"/>
      <c r="B31" s="12"/>
      <c r="C31" s="4" t="s">
        <v>59</v>
      </c>
      <c r="D31" s="4"/>
      <c r="E31" s="10">
        <v>18560</v>
      </c>
      <c r="F31" s="10">
        <v>8816</v>
      </c>
      <c r="G31" s="11">
        <v>27376</v>
      </c>
    </row>
    <row r="32" spans="1:7" x14ac:dyDescent="0.3">
      <c r="A32" s="19"/>
      <c r="B32" s="4" t="s">
        <v>57</v>
      </c>
      <c r="C32" s="4"/>
      <c r="D32" s="4"/>
      <c r="E32" s="10">
        <v>18560</v>
      </c>
      <c r="F32" s="10">
        <v>8816</v>
      </c>
      <c r="G32" s="11">
        <v>27376</v>
      </c>
    </row>
    <row r="33" spans="1:7" x14ac:dyDescent="0.3">
      <c r="A33" s="19"/>
      <c r="B33" s="12" t="s">
        <v>40</v>
      </c>
      <c r="C33" s="12" t="s">
        <v>74</v>
      </c>
      <c r="D33" s="12" t="s">
        <v>47</v>
      </c>
      <c r="E33" s="10">
        <v>98798</v>
      </c>
      <c r="F33" s="10">
        <v>46929</v>
      </c>
      <c r="G33" s="10">
        <v>145727</v>
      </c>
    </row>
    <row r="34" spans="1:7" x14ac:dyDescent="0.3">
      <c r="A34" s="19"/>
      <c r="B34" s="28"/>
      <c r="C34" s="22" t="s">
        <v>78</v>
      </c>
      <c r="D34" s="22"/>
      <c r="E34" s="23">
        <v>98798</v>
      </c>
      <c r="F34" s="23">
        <v>46929</v>
      </c>
      <c r="G34" s="24">
        <v>145727</v>
      </c>
    </row>
    <row r="35" spans="1:7" x14ac:dyDescent="0.3">
      <c r="A35" s="19"/>
      <c r="B35" s="26" t="s">
        <v>56</v>
      </c>
      <c r="C35" s="26"/>
      <c r="D35" s="26"/>
      <c r="E35" s="29">
        <v>98798</v>
      </c>
      <c r="F35" s="29">
        <v>46929</v>
      </c>
      <c r="G35" s="27">
        <v>145727</v>
      </c>
    </row>
    <row r="36" spans="1:7" x14ac:dyDescent="0.3">
      <c r="A36" s="19"/>
      <c r="B36" s="25" t="s">
        <v>51</v>
      </c>
      <c r="C36" s="25" t="s">
        <v>88</v>
      </c>
      <c r="D36" s="25" t="s">
        <v>47</v>
      </c>
      <c r="E36" s="29">
        <v>167222</v>
      </c>
      <c r="F36" s="29">
        <v>43478</v>
      </c>
      <c r="G36" s="29">
        <v>210700</v>
      </c>
    </row>
    <row r="37" spans="1:7" x14ac:dyDescent="0.3">
      <c r="A37" s="19"/>
      <c r="B37" s="25"/>
      <c r="C37" s="26" t="s">
        <v>91</v>
      </c>
      <c r="D37" s="26"/>
      <c r="E37" s="29">
        <v>167222</v>
      </c>
      <c r="F37" s="29">
        <v>43478</v>
      </c>
      <c r="G37" s="27">
        <v>210700</v>
      </c>
    </row>
    <row r="38" spans="1:7" x14ac:dyDescent="0.3">
      <c r="A38" s="19"/>
      <c r="B38" s="22" t="s">
        <v>58</v>
      </c>
      <c r="C38" s="22"/>
      <c r="D38" s="22"/>
      <c r="E38" s="23">
        <v>167222</v>
      </c>
      <c r="F38" s="23">
        <v>43478</v>
      </c>
      <c r="G38" s="24">
        <v>210700</v>
      </c>
    </row>
    <row r="39" spans="1:7" x14ac:dyDescent="0.3">
      <c r="A39" s="13" t="s">
        <v>63</v>
      </c>
      <c r="B39" s="13"/>
      <c r="C39" s="13"/>
      <c r="D39" s="13"/>
      <c r="E39" s="20">
        <v>284580</v>
      </c>
      <c r="F39" s="20">
        <v>99223</v>
      </c>
      <c r="G39" s="14">
        <v>383803</v>
      </c>
    </row>
    <row r="40" spans="1:7" x14ac:dyDescent="0.3">
      <c r="A40" s="19" t="s">
        <v>37</v>
      </c>
      <c r="B40" s="25" t="s">
        <v>40</v>
      </c>
      <c r="C40" s="25" t="s">
        <v>74</v>
      </c>
      <c r="D40" s="25" t="s">
        <v>38</v>
      </c>
      <c r="E40" s="29">
        <v>211695</v>
      </c>
      <c r="F40" s="29">
        <v>41399</v>
      </c>
      <c r="G40" s="29">
        <v>253094</v>
      </c>
    </row>
    <row r="41" spans="1:7" x14ac:dyDescent="0.3">
      <c r="A41" s="19"/>
      <c r="B41" s="25"/>
      <c r="C41" s="26" t="s">
        <v>78</v>
      </c>
      <c r="D41" s="26"/>
      <c r="E41" s="29">
        <v>211695</v>
      </c>
      <c r="F41" s="29">
        <v>41399</v>
      </c>
      <c r="G41" s="27">
        <v>253094</v>
      </c>
    </row>
    <row r="42" spans="1:7" x14ac:dyDescent="0.3">
      <c r="A42" s="19"/>
      <c r="B42" s="28"/>
      <c r="C42" s="28" t="s">
        <v>82</v>
      </c>
      <c r="D42" s="28" t="s">
        <v>84</v>
      </c>
      <c r="E42" s="23">
        <v>180423</v>
      </c>
      <c r="F42" s="23">
        <v>0</v>
      </c>
      <c r="G42" s="23">
        <v>180423</v>
      </c>
    </row>
    <row r="43" spans="1:7" x14ac:dyDescent="0.3">
      <c r="A43" s="19"/>
      <c r="B43" s="25"/>
      <c r="C43" s="26" t="s">
        <v>93</v>
      </c>
      <c r="D43" s="26"/>
      <c r="E43" s="29">
        <v>180423</v>
      </c>
      <c r="F43" s="29">
        <v>0</v>
      </c>
      <c r="G43" s="27">
        <v>180423</v>
      </c>
    </row>
    <row r="44" spans="1:7" x14ac:dyDescent="0.3">
      <c r="A44" s="19"/>
      <c r="B44" s="26" t="s">
        <v>56</v>
      </c>
      <c r="C44" s="26"/>
      <c r="D44" s="26"/>
      <c r="E44" s="29">
        <v>392118</v>
      </c>
      <c r="F44" s="29">
        <v>41399</v>
      </c>
      <c r="G44" s="27">
        <v>433517</v>
      </c>
    </row>
    <row r="45" spans="1:7" x14ac:dyDescent="0.3">
      <c r="A45" s="19"/>
      <c r="B45" s="25" t="s">
        <v>51</v>
      </c>
      <c r="C45" s="25" t="s">
        <v>72</v>
      </c>
      <c r="D45" s="25" t="s">
        <v>38</v>
      </c>
      <c r="E45" s="29">
        <v>370370</v>
      </c>
      <c r="F45" s="29">
        <v>29630</v>
      </c>
      <c r="G45" s="29">
        <v>400000</v>
      </c>
    </row>
    <row r="46" spans="1:7" x14ac:dyDescent="0.3">
      <c r="A46" s="19"/>
      <c r="B46" s="25"/>
      <c r="C46" s="26" t="s">
        <v>79</v>
      </c>
      <c r="D46" s="26"/>
      <c r="E46" s="29">
        <v>370370</v>
      </c>
      <c r="F46" s="29">
        <v>29630</v>
      </c>
      <c r="G46" s="27">
        <v>400000</v>
      </c>
    </row>
    <row r="47" spans="1:7" x14ac:dyDescent="0.3">
      <c r="A47" s="19"/>
      <c r="B47" s="4" t="s">
        <v>58</v>
      </c>
      <c r="C47" s="4"/>
      <c r="D47" s="4"/>
      <c r="E47" s="10">
        <v>370370</v>
      </c>
      <c r="F47" s="10">
        <v>29630</v>
      </c>
      <c r="G47" s="11">
        <v>400000</v>
      </c>
    </row>
    <row r="48" spans="1:7" x14ac:dyDescent="0.3">
      <c r="A48" s="19"/>
      <c r="B48" s="12" t="s">
        <v>81</v>
      </c>
      <c r="C48" s="12" t="s">
        <v>81</v>
      </c>
      <c r="D48" s="12" t="s">
        <v>38</v>
      </c>
      <c r="E48" s="10">
        <v>111243</v>
      </c>
      <c r="F48" s="10">
        <v>11124</v>
      </c>
      <c r="G48" s="10">
        <v>122367</v>
      </c>
    </row>
    <row r="49" spans="1:7" x14ac:dyDescent="0.3">
      <c r="A49" s="19"/>
      <c r="B49" s="12"/>
      <c r="C49" s="4" t="s">
        <v>92</v>
      </c>
      <c r="D49" s="4"/>
      <c r="E49" s="10">
        <v>111243</v>
      </c>
      <c r="F49" s="10">
        <v>11124</v>
      </c>
      <c r="G49" s="11">
        <v>122367</v>
      </c>
    </row>
    <row r="50" spans="1:7" x14ac:dyDescent="0.3">
      <c r="A50" s="19"/>
      <c r="B50" s="4" t="s">
        <v>92</v>
      </c>
      <c r="C50" s="4"/>
      <c r="D50" s="4"/>
      <c r="E50" s="10">
        <v>111243</v>
      </c>
      <c r="F50" s="10">
        <v>11124</v>
      </c>
      <c r="G50" s="11">
        <v>122367</v>
      </c>
    </row>
    <row r="51" spans="1:7" x14ac:dyDescent="0.3">
      <c r="A51" s="19"/>
      <c r="B51" s="12" t="s">
        <v>86</v>
      </c>
      <c r="C51" s="12" t="s">
        <v>129</v>
      </c>
      <c r="D51" s="12" t="s">
        <v>38</v>
      </c>
      <c r="E51" s="10">
        <v>10360</v>
      </c>
      <c r="F51" s="10">
        <v>0</v>
      </c>
      <c r="G51" s="10">
        <v>10360</v>
      </c>
    </row>
    <row r="52" spans="1:7" x14ac:dyDescent="0.3">
      <c r="A52" s="19"/>
      <c r="B52" s="12"/>
      <c r="C52" s="4" t="s">
        <v>255</v>
      </c>
      <c r="D52" s="4"/>
      <c r="E52" s="10">
        <v>10360</v>
      </c>
      <c r="F52" s="10">
        <v>0</v>
      </c>
      <c r="G52" s="11">
        <v>10360</v>
      </c>
    </row>
    <row r="53" spans="1:7" x14ac:dyDescent="0.3">
      <c r="A53" s="19"/>
      <c r="B53" s="4" t="s">
        <v>90</v>
      </c>
      <c r="C53" s="4"/>
      <c r="D53" s="4"/>
      <c r="E53" s="10">
        <v>10360</v>
      </c>
      <c r="F53" s="10">
        <v>0</v>
      </c>
      <c r="G53" s="11">
        <v>10360</v>
      </c>
    </row>
    <row r="54" spans="1:7" x14ac:dyDescent="0.3">
      <c r="A54" s="19"/>
      <c r="B54" s="12" t="s">
        <v>35</v>
      </c>
      <c r="C54" s="12" t="s">
        <v>102</v>
      </c>
      <c r="D54" s="12" t="s">
        <v>38</v>
      </c>
      <c r="E54" s="10">
        <v>125000</v>
      </c>
      <c r="F54" s="10">
        <v>0</v>
      </c>
      <c r="G54" s="10">
        <v>125000</v>
      </c>
    </row>
    <row r="55" spans="1:7" x14ac:dyDescent="0.3">
      <c r="A55" s="19"/>
      <c r="B55" s="12"/>
      <c r="C55" s="4" t="s">
        <v>256</v>
      </c>
      <c r="D55" s="4"/>
      <c r="E55" s="10">
        <v>125000</v>
      </c>
      <c r="F55" s="10">
        <v>0</v>
      </c>
      <c r="G55" s="11">
        <v>125000</v>
      </c>
    </row>
    <row r="56" spans="1:7" x14ac:dyDescent="0.3">
      <c r="A56" s="19"/>
      <c r="B56" s="4" t="s">
        <v>257</v>
      </c>
      <c r="C56" s="4"/>
      <c r="D56" s="4"/>
      <c r="E56" s="10">
        <v>125000</v>
      </c>
      <c r="F56" s="10">
        <v>0</v>
      </c>
      <c r="G56" s="11">
        <v>125000</v>
      </c>
    </row>
    <row r="57" spans="1:7" x14ac:dyDescent="0.3">
      <c r="A57" s="19"/>
      <c r="B57" s="12" t="s">
        <v>123</v>
      </c>
      <c r="C57" s="12" t="s">
        <v>124</v>
      </c>
      <c r="D57" s="12" t="s">
        <v>38</v>
      </c>
      <c r="E57" s="10">
        <v>45100</v>
      </c>
      <c r="F57" s="10">
        <v>0</v>
      </c>
      <c r="G57" s="10">
        <v>45100</v>
      </c>
    </row>
    <row r="58" spans="1:7" x14ac:dyDescent="0.3">
      <c r="A58" s="19"/>
      <c r="B58" s="12"/>
      <c r="C58" s="4" t="s">
        <v>258</v>
      </c>
      <c r="D58" s="4"/>
      <c r="E58" s="10">
        <v>45100</v>
      </c>
      <c r="F58" s="10">
        <v>0</v>
      </c>
      <c r="G58" s="11">
        <v>45100</v>
      </c>
    </row>
    <row r="59" spans="1:7" x14ac:dyDescent="0.3">
      <c r="A59" s="19"/>
      <c r="B59" s="4" t="s">
        <v>259</v>
      </c>
      <c r="C59" s="4"/>
      <c r="D59" s="4"/>
      <c r="E59" s="10">
        <v>45100</v>
      </c>
      <c r="F59" s="10">
        <v>0</v>
      </c>
      <c r="G59" s="11">
        <v>45100</v>
      </c>
    </row>
    <row r="60" spans="1:7" x14ac:dyDescent="0.3">
      <c r="A60" s="19"/>
      <c r="B60" s="12" t="s">
        <v>142</v>
      </c>
      <c r="C60" s="12" t="s">
        <v>143</v>
      </c>
      <c r="D60" s="12" t="s">
        <v>38</v>
      </c>
      <c r="E60" s="10">
        <v>181818</v>
      </c>
      <c r="F60" s="10">
        <v>18182</v>
      </c>
      <c r="G60" s="10">
        <v>200000</v>
      </c>
    </row>
    <row r="61" spans="1:7" x14ac:dyDescent="0.3">
      <c r="A61" s="19"/>
      <c r="B61" s="12"/>
      <c r="C61" s="4" t="s">
        <v>260</v>
      </c>
      <c r="D61" s="4"/>
      <c r="E61" s="10">
        <v>181818</v>
      </c>
      <c r="F61" s="10">
        <v>18182</v>
      </c>
      <c r="G61" s="11">
        <v>200000</v>
      </c>
    </row>
    <row r="62" spans="1:7" x14ac:dyDescent="0.3">
      <c r="A62" s="19"/>
      <c r="B62" s="4" t="s">
        <v>261</v>
      </c>
      <c r="C62" s="4"/>
      <c r="D62" s="4"/>
      <c r="E62" s="10">
        <v>181818</v>
      </c>
      <c r="F62" s="10">
        <v>18182</v>
      </c>
      <c r="G62" s="11">
        <v>200000</v>
      </c>
    </row>
    <row r="63" spans="1:7" x14ac:dyDescent="0.3">
      <c r="A63" s="13" t="s">
        <v>64</v>
      </c>
      <c r="B63" s="13"/>
      <c r="C63" s="13"/>
      <c r="D63" s="13"/>
      <c r="E63" s="20">
        <v>1236009</v>
      </c>
      <c r="F63" s="20">
        <v>100335</v>
      </c>
      <c r="G63" s="14">
        <v>1336344</v>
      </c>
    </row>
    <row r="64" spans="1:7" x14ac:dyDescent="0.3">
      <c r="A64" s="19" t="s">
        <v>70</v>
      </c>
      <c r="B64" s="12" t="s">
        <v>43</v>
      </c>
      <c r="C64" s="12" t="s">
        <v>44</v>
      </c>
      <c r="D64" s="12" t="s">
        <v>47</v>
      </c>
      <c r="E64" s="10">
        <v>536608</v>
      </c>
      <c r="F64" s="10">
        <v>59622</v>
      </c>
      <c r="G64" s="10">
        <v>596230</v>
      </c>
    </row>
    <row r="65" spans="1:7" x14ac:dyDescent="0.3">
      <c r="A65" s="19"/>
      <c r="B65" s="12"/>
      <c r="C65" s="4" t="s">
        <v>59</v>
      </c>
      <c r="D65" s="4"/>
      <c r="E65" s="10">
        <v>536608</v>
      </c>
      <c r="F65" s="10">
        <v>59622</v>
      </c>
      <c r="G65" s="11">
        <v>596230</v>
      </c>
    </row>
    <row r="66" spans="1:7" x14ac:dyDescent="0.3">
      <c r="A66" s="19"/>
      <c r="B66" s="12"/>
      <c r="C66" s="12" t="s">
        <v>231</v>
      </c>
      <c r="D66" s="12" t="s">
        <v>47</v>
      </c>
      <c r="E66" s="10">
        <v>509742</v>
      </c>
      <c r="F66" s="10">
        <v>56637</v>
      </c>
      <c r="G66" s="10">
        <v>566379</v>
      </c>
    </row>
    <row r="67" spans="1:7" x14ac:dyDescent="0.3">
      <c r="A67" s="19"/>
      <c r="B67" s="12"/>
      <c r="C67" s="4" t="s">
        <v>265</v>
      </c>
      <c r="D67" s="4"/>
      <c r="E67" s="10">
        <v>509742</v>
      </c>
      <c r="F67" s="10">
        <v>56637</v>
      </c>
      <c r="G67" s="11">
        <v>566379</v>
      </c>
    </row>
    <row r="68" spans="1:7" x14ac:dyDescent="0.3">
      <c r="A68" s="19"/>
      <c r="B68" s="4" t="s">
        <v>57</v>
      </c>
      <c r="C68" s="4"/>
      <c r="D68" s="4"/>
      <c r="E68" s="10">
        <v>1046350</v>
      </c>
      <c r="F68" s="10">
        <v>116259</v>
      </c>
      <c r="G68" s="11">
        <v>1162609</v>
      </c>
    </row>
    <row r="69" spans="1:7" x14ac:dyDescent="0.3">
      <c r="A69" s="19"/>
      <c r="B69" s="12" t="s">
        <v>40</v>
      </c>
      <c r="C69" s="12" t="s">
        <v>148</v>
      </c>
      <c r="D69" s="12" t="s">
        <v>38</v>
      </c>
      <c r="E69" s="10">
        <v>20000</v>
      </c>
      <c r="F69" s="10">
        <v>0</v>
      </c>
      <c r="G69" s="10">
        <v>20000</v>
      </c>
    </row>
    <row r="70" spans="1:7" x14ac:dyDescent="0.3">
      <c r="A70" s="19"/>
      <c r="B70" s="12"/>
      <c r="C70" s="4" t="s">
        <v>262</v>
      </c>
      <c r="D70" s="4"/>
      <c r="E70" s="10">
        <v>20000</v>
      </c>
      <c r="F70" s="10">
        <v>0</v>
      </c>
      <c r="G70" s="11">
        <v>20000</v>
      </c>
    </row>
    <row r="71" spans="1:7" x14ac:dyDescent="0.3">
      <c r="A71" s="19"/>
      <c r="B71" s="4" t="s">
        <v>56</v>
      </c>
      <c r="C71" s="4"/>
      <c r="D71" s="4"/>
      <c r="E71" s="10">
        <v>20000</v>
      </c>
      <c r="F71" s="10">
        <v>0</v>
      </c>
      <c r="G71" s="11">
        <v>20000</v>
      </c>
    </row>
    <row r="72" spans="1:7" x14ac:dyDescent="0.3">
      <c r="A72" s="19"/>
      <c r="B72" s="12" t="s">
        <v>35</v>
      </c>
      <c r="C72" s="12" t="s">
        <v>95</v>
      </c>
      <c r="D72" s="12" t="s">
        <v>38</v>
      </c>
      <c r="E72" s="10">
        <v>1437192</v>
      </c>
      <c r="F72" s="10">
        <v>0</v>
      </c>
      <c r="G72" s="10">
        <v>1437192</v>
      </c>
    </row>
    <row r="73" spans="1:7" x14ac:dyDescent="0.3">
      <c r="A73" s="19"/>
      <c r="B73" s="12"/>
      <c r="C73" s="4" t="s">
        <v>263</v>
      </c>
      <c r="D73" s="4"/>
      <c r="E73" s="10">
        <v>1437192</v>
      </c>
      <c r="F73" s="10">
        <v>0</v>
      </c>
      <c r="G73" s="11">
        <v>1437192</v>
      </c>
    </row>
    <row r="74" spans="1:7" x14ac:dyDescent="0.3">
      <c r="A74" s="19"/>
      <c r="B74" s="4" t="s">
        <v>257</v>
      </c>
      <c r="C74" s="4"/>
      <c r="D74" s="4"/>
      <c r="E74" s="10">
        <v>1437192</v>
      </c>
      <c r="F74" s="10">
        <v>0</v>
      </c>
      <c r="G74" s="11">
        <v>1437192</v>
      </c>
    </row>
    <row r="75" spans="1:7" x14ac:dyDescent="0.3">
      <c r="A75" s="13" t="s">
        <v>71</v>
      </c>
      <c r="B75" s="13"/>
      <c r="C75" s="13"/>
      <c r="D75" s="13"/>
      <c r="E75" s="20">
        <v>2503542</v>
      </c>
      <c r="F75" s="20">
        <v>116259</v>
      </c>
      <c r="G75" s="14">
        <v>2619801</v>
      </c>
    </row>
    <row r="76" spans="1:7" x14ac:dyDescent="0.3">
      <c r="A76" s="15" t="s">
        <v>55</v>
      </c>
      <c r="B76" s="15"/>
      <c r="C76" s="15"/>
      <c r="D76" s="15"/>
      <c r="E76" s="21">
        <v>4717765</v>
      </c>
      <c r="F76" s="21">
        <v>516898</v>
      </c>
      <c r="G76" s="16">
        <v>5234663</v>
      </c>
    </row>
  </sheetData>
  <autoFilter ref="A2:G76" xr:uid="{7CC80571-D857-4BE4-9C16-FC8F7D548F76}"/>
  <mergeCells count="1">
    <mergeCell ref="B1:C1"/>
  </mergeCells>
  <pageMargins left="0.7" right="0.7" top="0.75" bottom="0.75" header="0.3" footer="0.3"/>
  <pageSetup scale="6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8E8C6-162A-4D73-9BFC-304A112B39FE}">
  <dimension ref="B3:M77"/>
  <sheetViews>
    <sheetView workbookViewId="0">
      <selection activeCell="C20" sqref="C20"/>
    </sheetView>
  </sheetViews>
  <sheetFormatPr defaultRowHeight="14.4" x14ac:dyDescent="0.3"/>
  <cols>
    <col min="1" max="1" width="43.6640625" customWidth="1"/>
    <col min="2" max="2" width="29.5546875" bestFit="1" customWidth="1"/>
    <col min="3" max="3" width="60.21875" bestFit="1" customWidth="1"/>
    <col min="4" max="4" width="55.6640625" bestFit="1" customWidth="1"/>
    <col min="5" max="5" width="24.44140625" bestFit="1" customWidth="1"/>
    <col min="6" max="6" width="15.109375" style="5" bestFit="1" customWidth="1"/>
    <col min="7" max="7" width="16.77734375" style="5" bestFit="1" customWidth="1"/>
    <col min="8" max="8" width="14.109375" style="5" bestFit="1" customWidth="1"/>
    <col min="10" max="10" width="32" bestFit="1" customWidth="1"/>
    <col min="11" max="11" width="15.109375" style="5" bestFit="1" customWidth="1"/>
    <col min="12" max="12" width="16.77734375" style="5" bestFit="1" customWidth="1"/>
    <col min="13" max="13" width="14.109375" style="5" bestFit="1" customWidth="1"/>
    <col min="16" max="16" width="10" bestFit="1" customWidth="1"/>
  </cols>
  <sheetData>
    <row r="3" spans="2:13" x14ac:dyDescent="0.3">
      <c r="B3" s="1" t="s">
        <v>9</v>
      </c>
      <c r="C3" s="1" t="s">
        <v>2</v>
      </c>
      <c r="D3" s="1" t="s">
        <v>3</v>
      </c>
      <c r="E3" s="1" t="s">
        <v>12</v>
      </c>
      <c r="F3" s="5" t="s">
        <v>65</v>
      </c>
      <c r="G3" s="5" t="s">
        <v>66</v>
      </c>
      <c r="H3" s="5" t="s">
        <v>67</v>
      </c>
      <c r="J3" s="1" t="s">
        <v>54</v>
      </c>
      <c r="K3" s="5" t="s">
        <v>65</v>
      </c>
      <c r="L3" s="5" t="s">
        <v>66</v>
      </c>
      <c r="M3" s="5" t="s">
        <v>67</v>
      </c>
    </row>
    <row r="4" spans="2:13" x14ac:dyDescent="0.3">
      <c r="B4" t="s">
        <v>46</v>
      </c>
      <c r="C4" t="s">
        <v>43</v>
      </c>
      <c r="D4" t="s">
        <v>44</v>
      </c>
      <c r="E4" t="s">
        <v>47</v>
      </c>
      <c r="F4" s="5">
        <v>134022</v>
      </c>
      <c r="G4" s="5">
        <v>15971</v>
      </c>
      <c r="H4" s="5">
        <v>149993</v>
      </c>
      <c r="J4" s="2" t="s">
        <v>46</v>
      </c>
      <c r="K4" s="5">
        <v>578270</v>
      </c>
      <c r="L4" s="5">
        <v>167307</v>
      </c>
      <c r="M4" s="5">
        <v>745577</v>
      </c>
    </row>
    <row r="5" spans="2:13" x14ac:dyDescent="0.3">
      <c r="D5" t="s">
        <v>59</v>
      </c>
      <c r="F5" s="5">
        <v>134022</v>
      </c>
      <c r="G5" s="5">
        <v>15971</v>
      </c>
      <c r="H5" s="5">
        <v>149993</v>
      </c>
      <c r="J5" s="2" t="s">
        <v>53</v>
      </c>
      <c r="K5" s="5">
        <v>115364</v>
      </c>
      <c r="L5" s="5">
        <v>33774</v>
      </c>
      <c r="M5" s="5">
        <v>149138</v>
      </c>
    </row>
    <row r="6" spans="2:13" x14ac:dyDescent="0.3">
      <c r="D6" t="s">
        <v>177</v>
      </c>
      <c r="E6" t="s">
        <v>47</v>
      </c>
      <c r="F6" s="5">
        <v>323296</v>
      </c>
      <c r="G6" s="5">
        <v>141704</v>
      </c>
      <c r="H6" s="5">
        <v>465000</v>
      </c>
      <c r="J6" s="2" t="s">
        <v>41</v>
      </c>
      <c r="K6" s="5">
        <v>284580</v>
      </c>
      <c r="L6" s="5">
        <v>99223</v>
      </c>
      <c r="M6" s="5">
        <v>383803</v>
      </c>
    </row>
    <row r="7" spans="2:13" x14ac:dyDescent="0.3">
      <c r="D7" t="s">
        <v>250</v>
      </c>
      <c r="F7" s="5">
        <v>323296</v>
      </c>
      <c r="G7" s="5">
        <v>141704</v>
      </c>
      <c r="H7" s="5">
        <v>465000</v>
      </c>
      <c r="J7" s="2" t="s">
        <v>37</v>
      </c>
      <c r="K7" s="5">
        <v>1236009</v>
      </c>
      <c r="L7" s="5">
        <v>100335</v>
      </c>
      <c r="M7" s="5">
        <v>1336344</v>
      </c>
    </row>
    <row r="8" spans="2:13" x14ac:dyDescent="0.3">
      <c r="C8" t="s">
        <v>57</v>
      </c>
      <c r="F8" s="5">
        <v>457318</v>
      </c>
      <c r="G8" s="5">
        <v>157675</v>
      </c>
      <c r="H8" s="5">
        <v>614993</v>
      </c>
      <c r="J8" s="2" t="s">
        <v>70</v>
      </c>
      <c r="K8" s="5">
        <v>2503542</v>
      </c>
      <c r="L8" s="5">
        <v>116259</v>
      </c>
      <c r="M8" s="5">
        <v>2619801</v>
      </c>
    </row>
    <row r="9" spans="2:13" x14ac:dyDescent="0.3">
      <c r="C9" t="s">
        <v>48</v>
      </c>
      <c r="D9" t="s">
        <v>189</v>
      </c>
      <c r="E9" t="s">
        <v>47</v>
      </c>
      <c r="F9" s="5">
        <v>16000</v>
      </c>
      <c r="G9" s="5">
        <v>0</v>
      </c>
      <c r="H9" s="5">
        <v>16000</v>
      </c>
      <c r="J9" s="2" t="s">
        <v>55</v>
      </c>
      <c r="K9" s="5">
        <v>4717765</v>
      </c>
      <c r="L9" s="5">
        <v>516898</v>
      </c>
      <c r="M9" s="5">
        <v>5234663</v>
      </c>
    </row>
    <row r="10" spans="2:13" x14ac:dyDescent="0.3">
      <c r="D10" t="s">
        <v>251</v>
      </c>
      <c r="F10" s="5">
        <v>16000</v>
      </c>
      <c r="G10" s="5">
        <v>0</v>
      </c>
      <c r="H10" s="5">
        <v>16000</v>
      </c>
    </row>
    <row r="11" spans="2:13" x14ac:dyDescent="0.3">
      <c r="C11" t="s">
        <v>60</v>
      </c>
      <c r="F11" s="5">
        <v>16000</v>
      </c>
      <c r="G11" s="5">
        <v>0</v>
      </c>
      <c r="H11" s="5">
        <v>16000</v>
      </c>
    </row>
    <row r="12" spans="2:13" x14ac:dyDescent="0.3">
      <c r="C12" t="s">
        <v>40</v>
      </c>
      <c r="D12" t="s">
        <v>74</v>
      </c>
      <c r="E12" t="s">
        <v>47</v>
      </c>
      <c r="F12" s="5">
        <v>81109</v>
      </c>
      <c r="G12" s="5">
        <v>0</v>
      </c>
      <c r="H12" s="5">
        <v>81109</v>
      </c>
    </row>
    <row r="13" spans="2:13" x14ac:dyDescent="0.3">
      <c r="D13" t="s">
        <v>78</v>
      </c>
      <c r="F13" s="5">
        <v>81109</v>
      </c>
      <c r="G13" s="5">
        <v>0</v>
      </c>
      <c r="H13" s="5">
        <v>81109</v>
      </c>
    </row>
    <row r="14" spans="2:13" x14ac:dyDescent="0.3">
      <c r="C14" t="s">
        <v>56</v>
      </c>
      <c r="F14" s="5">
        <v>81109</v>
      </c>
      <c r="G14" s="5">
        <v>0</v>
      </c>
      <c r="H14" s="5">
        <v>81109</v>
      </c>
      <c r="J14" s="1" t="s">
        <v>54</v>
      </c>
      <c r="K14" s="5" t="s">
        <v>65</v>
      </c>
      <c r="L14" s="5" t="s">
        <v>66</v>
      </c>
      <c r="M14" s="5" t="s">
        <v>67</v>
      </c>
    </row>
    <row r="15" spans="2:13" x14ac:dyDescent="0.3">
      <c r="C15" t="s">
        <v>160</v>
      </c>
      <c r="D15" t="s">
        <v>161</v>
      </c>
      <c r="E15" t="s">
        <v>45</v>
      </c>
      <c r="F15" s="5">
        <v>23843</v>
      </c>
      <c r="G15" s="5">
        <v>9632</v>
      </c>
      <c r="H15" s="5">
        <v>33475</v>
      </c>
      <c r="J15" s="2" t="s">
        <v>45</v>
      </c>
      <c r="K15" s="5">
        <v>23843</v>
      </c>
      <c r="L15" s="5">
        <v>9632</v>
      </c>
      <c r="M15" s="5">
        <v>33475</v>
      </c>
    </row>
    <row r="16" spans="2:13" x14ac:dyDescent="0.3">
      <c r="D16" t="s">
        <v>252</v>
      </c>
      <c r="F16" s="5">
        <v>23843</v>
      </c>
      <c r="G16" s="5">
        <v>9632</v>
      </c>
      <c r="H16" s="5">
        <v>33475</v>
      </c>
      <c r="J16" s="3" t="s">
        <v>46</v>
      </c>
      <c r="K16" s="5">
        <v>23843</v>
      </c>
      <c r="L16" s="5">
        <v>9632</v>
      </c>
      <c r="M16" s="5">
        <v>33475</v>
      </c>
    </row>
    <row r="17" spans="2:13" x14ac:dyDescent="0.3">
      <c r="C17" t="s">
        <v>253</v>
      </c>
      <c r="F17" s="5">
        <v>23843</v>
      </c>
      <c r="G17" s="5">
        <v>9632</v>
      </c>
      <c r="H17" s="5">
        <v>33475</v>
      </c>
      <c r="J17" s="2" t="s">
        <v>38</v>
      </c>
      <c r="K17" s="5">
        <v>2512778</v>
      </c>
      <c r="L17" s="5">
        <v>100335</v>
      </c>
      <c r="M17" s="5">
        <v>2613113</v>
      </c>
    </row>
    <row r="18" spans="2:13" x14ac:dyDescent="0.3">
      <c r="B18" t="s">
        <v>61</v>
      </c>
      <c r="F18" s="5">
        <v>578270</v>
      </c>
      <c r="G18" s="5">
        <v>167307</v>
      </c>
      <c r="H18" s="5">
        <v>745577</v>
      </c>
      <c r="J18" s="3" t="s">
        <v>37</v>
      </c>
      <c r="K18" s="5">
        <v>1055586</v>
      </c>
      <c r="L18" s="5">
        <v>100335</v>
      </c>
      <c r="M18" s="5">
        <v>1155921</v>
      </c>
    </row>
    <row r="19" spans="2:13" x14ac:dyDescent="0.3">
      <c r="B19" t="s">
        <v>53</v>
      </c>
      <c r="C19" t="s">
        <v>43</v>
      </c>
      <c r="D19" t="s">
        <v>75</v>
      </c>
      <c r="E19" t="s">
        <v>47</v>
      </c>
      <c r="F19" s="5">
        <v>35000</v>
      </c>
      <c r="G19" s="5">
        <v>16975</v>
      </c>
      <c r="H19" s="5">
        <v>51975</v>
      </c>
      <c r="J19" s="3" t="s">
        <v>70</v>
      </c>
      <c r="K19" s="5">
        <v>1457192</v>
      </c>
      <c r="L19" s="5">
        <v>0</v>
      </c>
      <c r="M19" s="5">
        <v>1457192</v>
      </c>
    </row>
    <row r="20" spans="2:13" x14ac:dyDescent="0.3">
      <c r="D20" t="s">
        <v>77</v>
      </c>
      <c r="F20" s="5">
        <v>35000</v>
      </c>
      <c r="G20" s="5">
        <v>16975</v>
      </c>
      <c r="H20" s="5">
        <v>51975</v>
      </c>
      <c r="J20" s="2" t="s">
        <v>47</v>
      </c>
      <c r="K20" s="5">
        <v>2000721</v>
      </c>
      <c r="L20" s="5">
        <v>406931</v>
      </c>
      <c r="M20" s="5">
        <v>2407652</v>
      </c>
    </row>
    <row r="21" spans="2:13" x14ac:dyDescent="0.3">
      <c r="D21" t="s">
        <v>166</v>
      </c>
      <c r="E21" t="s">
        <v>47</v>
      </c>
      <c r="F21" s="5">
        <v>35339</v>
      </c>
      <c r="G21" s="5">
        <v>9661</v>
      </c>
      <c r="H21" s="5">
        <v>45000</v>
      </c>
      <c r="J21" s="3" t="s">
        <v>46</v>
      </c>
      <c r="K21" s="5">
        <v>554427</v>
      </c>
      <c r="L21" s="5">
        <v>157675</v>
      </c>
      <c r="M21" s="5">
        <v>712102</v>
      </c>
    </row>
    <row r="22" spans="2:13" x14ac:dyDescent="0.3">
      <c r="D22" t="s">
        <v>254</v>
      </c>
      <c r="F22" s="5">
        <v>35339</v>
      </c>
      <c r="G22" s="5">
        <v>9661</v>
      </c>
      <c r="H22" s="5">
        <v>45000</v>
      </c>
      <c r="J22" s="3" t="s">
        <v>53</v>
      </c>
      <c r="K22" s="5">
        <v>115364</v>
      </c>
      <c r="L22" s="5">
        <v>33774</v>
      </c>
      <c r="M22" s="5">
        <v>149138</v>
      </c>
    </row>
    <row r="23" spans="2:13" x14ac:dyDescent="0.3">
      <c r="C23" t="s">
        <v>57</v>
      </c>
      <c r="F23" s="5">
        <v>70339</v>
      </c>
      <c r="G23" s="5">
        <v>26636</v>
      </c>
      <c r="H23" s="5">
        <v>96975</v>
      </c>
      <c r="J23" s="3" t="s">
        <v>41</v>
      </c>
      <c r="K23" s="5">
        <v>284580</v>
      </c>
      <c r="L23" s="5">
        <v>99223</v>
      </c>
      <c r="M23" s="5">
        <v>383803</v>
      </c>
    </row>
    <row r="24" spans="2:13" x14ac:dyDescent="0.3">
      <c r="C24" t="s">
        <v>48</v>
      </c>
      <c r="D24" t="s">
        <v>213</v>
      </c>
      <c r="E24" t="s">
        <v>47</v>
      </c>
      <c r="F24" s="5">
        <v>29998</v>
      </c>
      <c r="G24" s="5">
        <v>0</v>
      </c>
      <c r="H24" s="5">
        <v>29998</v>
      </c>
      <c r="J24" s="3" t="s">
        <v>70</v>
      </c>
      <c r="K24" s="5">
        <v>1046350</v>
      </c>
      <c r="L24" s="5">
        <v>116259</v>
      </c>
      <c r="M24" s="5">
        <v>1162609</v>
      </c>
    </row>
    <row r="25" spans="2:13" x14ac:dyDescent="0.3">
      <c r="D25" t="s">
        <v>264</v>
      </c>
      <c r="F25" s="5">
        <v>29998</v>
      </c>
      <c r="G25" s="5">
        <v>0</v>
      </c>
      <c r="H25" s="5">
        <v>29998</v>
      </c>
      <c r="J25" s="2" t="s">
        <v>84</v>
      </c>
      <c r="K25" s="5">
        <v>180423</v>
      </c>
      <c r="L25" s="5">
        <v>0</v>
      </c>
      <c r="M25" s="5">
        <v>180423</v>
      </c>
    </row>
    <row r="26" spans="2:13" x14ac:dyDescent="0.3">
      <c r="C26" t="s">
        <v>60</v>
      </c>
      <c r="F26" s="5">
        <v>29998</v>
      </c>
      <c r="G26" s="5">
        <v>0</v>
      </c>
      <c r="H26" s="5">
        <v>29998</v>
      </c>
      <c r="J26" s="3" t="s">
        <v>37</v>
      </c>
      <c r="K26" s="5">
        <v>180423</v>
      </c>
      <c r="L26" s="5">
        <v>0</v>
      </c>
      <c r="M26" s="5">
        <v>180423</v>
      </c>
    </row>
    <row r="27" spans="2:13" x14ac:dyDescent="0.3">
      <c r="C27" t="s">
        <v>40</v>
      </c>
      <c r="D27" t="s">
        <v>82</v>
      </c>
      <c r="E27" t="s">
        <v>47</v>
      </c>
      <c r="F27" s="5">
        <v>15027</v>
      </c>
      <c r="G27" s="5">
        <v>7138</v>
      </c>
      <c r="H27" s="5">
        <v>22165</v>
      </c>
      <c r="J27" s="2" t="s">
        <v>55</v>
      </c>
      <c r="K27" s="5">
        <v>4717765</v>
      </c>
      <c r="L27" s="5">
        <v>516898</v>
      </c>
      <c r="M27" s="5">
        <v>5234663</v>
      </c>
    </row>
    <row r="28" spans="2:13" x14ac:dyDescent="0.3">
      <c r="D28" t="s">
        <v>93</v>
      </c>
      <c r="F28" s="5">
        <v>15027</v>
      </c>
      <c r="G28" s="5">
        <v>7138</v>
      </c>
      <c r="H28" s="5">
        <v>22165</v>
      </c>
    </row>
    <row r="29" spans="2:13" x14ac:dyDescent="0.3">
      <c r="C29" t="s">
        <v>56</v>
      </c>
      <c r="F29" s="5">
        <v>15027</v>
      </c>
      <c r="G29" s="5">
        <v>7138</v>
      </c>
      <c r="H29" s="5">
        <v>22165</v>
      </c>
    </row>
    <row r="30" spans="2:13" x14ac:dyDescent="0.3">
      <c r="B30" t="s">
        <v>62</v>
      </c>
      <c r="F30" s="5">
        <v>115364</v>
      </c>
      <c r="G30" s="5">
        <v>33774</v>
      </c>
      <c r="H30" s="5">
        <v>149138</v>
      </c>
    </row>
    <row r="31" spans="2:13" x14ac:dyDescent="0.3">
      <c r="B31" t="s">
        <v>41</v>
      </c>
      <c r="C31" t="s">
        <v>43</v>
      </c>
      <c r="D31" t="s">
        <v>44</v>
      </c>
      <c r="E31" t="s">
        <v>47</v>
      </c>
      <c r="F31" s="5">
        <v>18560</v>
      </c>
      <c r="G31" s="5">
        <v>8816</v>
      </c>
      <c r="H31" s="5">
        <v>27376</v>
      </c>
    </row>
    <row r="32" spans="2:13" x14ac:dyDescent="0.3">
      <c r="D32" t="s">
        <v>59</v>
      </c>
      <c r="F32" s="5">
        <v>18560</v>
      </c>
      <c r="G32" s="5">
        <v>8816</v>
      </c>
      <c r="H32" s="5">
        <v>27376</v>
      </c>
    </row>
    <row r="33" spans="2:8" x14ac:dyDescent="0.3">
      <c r="C33" t="s">
        <v>57</v>
      </c>
      <c r="F33" s="5">
        <v>18560</v>
      </c>
      <c r="G33" s="5">
        <v>8816</v>
      </c>
      <c r="H33" s="5">
        <v>27376</v>
      </c>
    </row>
    <row r="34" spans="2:8" x14ac:dyDescent="0.3">
      <c r="C34" t="s">
        <v>40</v>
      </c>
      <c r="D34" t="s">
        <v>74</v>
      </c>
      <c r="E34" t="s">
        <v>47</v>
      </c>
      <c r="F34" s="5">
        <v>98798</v>
      </c>
      <c r="G34" s="5">
        <v>46929</v>
      </c>
      <c r="H34" s="5">
        <v>145727</v>
      </c>
    </row>
    <row r="35" spans="2:8" x14ac:dyDescent="0.3">
      <c r="D35" t="s">
        <v>78</v>
      </c>
      <c r="F35" s="5">
        <v>98798</v>
      </c>
      <c r="G35" s="5">
        <v>46929</v>
      </c>
      <c r="H35" s="5">
        <v>145727</v>
      </c>
    </row>
    <row r="36" spans="2:8" x14ac:dyDescent="0.3">
      <c r="C36" t="s">
        <v>56</v>
      </c>
      <c r="F36" s="5">
        <v>98798</v>
      </c>
      <c r="G36" s="5">
        <v>46929</v>
      </c>
      <c r="H36" s="5">
        <v>145727</v>
      </c>
    </row>
    <row r="37" spans="2:8" x14ac:dyDescent="0.3">
      <c r="C37" t="s">
        <v>51</v>
      </c>
      <c r="D37" t="s">
        <v>88</v>
      </c>
      <c r="E37" t="s">
        <v>47</v>
      </c>
      <c r="F37" s="5">
        <v>167222</v>
      </c>
      <c r="G37" s="5">
        <v>43478</v>
      </c>
      <c r="H37" s="5">
        <v>210700</v>
      </c>
    </row>
    <row r="38" spans="2:8" x14ac:dyDescent="0.3">
      <c r="D38" t="s">
        <v>91</v>
      </c>
      <c r="F38" s="5">
        <v>167222</v>
      </c>
      <c r="G38" s="5">
        <v>43478</v>
      </c>
      <c r="H38" s="5">
        <v>210700</v>
      </c>
    </row>
    <row r="39" spans="2:8" x14ac:dyDescent="0.3">
      <c r="C39" t="s">
        <v>58</v>
      </c>
      <c r="F39" s="5">
        <v>167222</v>
      </c>
      <c r="G39" s="5">
        <v>43478</v>
      </c>
      <c r="H39" s="5">
        <v>210700</v>
      </c>
    </row>
    <row r="40" spans="2:8" x14ac:dyDescent="0.3">
      <c r="B40" t="s">
        <v>63</v>
      </c>
      <c r="F40" s="5">
        <v>284580</v>
      </c>
      <c r="G40" s="5">
        <v>99223</v>
      </c>
      <c r="H40" s="5">
        <v>383803</v>
      </c>
    </row>
    <row r="41" spans="2:8" x14ac:dyDescent="0.3">
      <c r="B41" t="s">
        <v>37</v>
      </c>
      <c r="C41" t="s">
        <v>40</v>
      </c>
      <c r="D41" t="s">
        <v>74</v>
      </c>
      <c r="E41" t="s">
        <v>38</v>
      </c>
      <c r="F41" s="5">
        <v>211695</v>
      </c>
      <c r="G41" s="5">
        <v>41399</v>
      </c>
      <c r="H41" s="5">
        <v>253094</v>
      </c>
    </row>
    <row r="42" spans="2:8" x14ac:dyDescent="0.3">
      <c r="D42" t="s">
        <v>78</v>
      </c>
      <c r="F42" s="5">
        <v>211695</v>
      </c>
      <c r="G42" s="5">
        <v>41399</v>
      </c>
      <c r="H42" s="5">
        <v>253094</v>
      </c>
    </row>
    <row r="43" spans="2:8" x14ac:dyDescent="0.3">
      <c r="D43" t="s">
        <v>82</v>
      </c>
      <c r="E43" t="s">
        <v>84</v>
      </c>
      <c r="F43" s="5">
        <v>180423</v>
      </c>
      <c r="G43" s="5">
        <v>0</v>
      </c>
      <c r="H43" s="5">
        <v>180423</v>
      </c>
    </row>
    <row r="44" spans="2:8" x14ac:dyDescent="0.3">
      <c r="D44" t="s">
        <v>93</v>
      </c>
      <c r="F44" s="5">
        <v>180423</v>
      </c>
      <c r="G44" s="5">
        <v>0</v>
      </c>
      <c r="H44" s="5">
        <v>180423</v>
      </c>
    </row>
    <row r="45" spans="2:8" x14ac:dyDescent="0.3">
      <c r="C45" t="s">
        <v>56</v>
      </c>
      <c r="F45" s="5">
        <v>392118</v>
      </c>
      <c r="G45" s="5">
        <v>41399</v>
      </c>
      <c r="H45" s="5">
        <v>433517</v>
      </c>
    </row>
    <row r="46" spans="2:8" x14ac:dyDescent="0.3">
      <c r="C46" t="s">
        <v>51</v>
      </c>
      <c r="D46" t="s">
        <v>72</v>
      </c>
      <c r="E46" t="s">
        <v>38</v>
      </c>
      <c r="F46" s="5">
        <v>370370</v>
      </c>
      <c r="G46" s="5">
        <v>29630</v>
      </c>
      <c r="H46" s="5">
        <v>400000</v>
      </c>
    </row>
    <row r="47" spans="2:8" x14ac:dyDescent="0.3">
      <c r="D47" t="s">
        <v>79</v>
      </c>
      <c r="F47" s="5">
        <v>370370</v>
      </c>
      <c r="G47" s="5">
        <v>29630</v>
      </c>
      <c r="H47" s="5">
        <v>400000</v>
      </c>
    </row>
    <row r="48" spans="2:8" x14ac:dyDescent="0.3">
      <c r="C48" t="s">
        <v>58</v>
      </c>
      <c r="F48" s="5">
        <v>370370</v>
      </c>
      <c r="G48" s="5">
        <v>29630</v>
      </c>
      <c r="H48" s="5">
        <v>400000</v>
      </c>
    </row>
    <row r="49" spans="2:8" x14ac:dyDescent="0.3">
      <c r="C49" t="s">
        <v>81</v>
      </c>
      <c r="D49" t="s">
        <v>81</v>
      </c>
      <c r="E49" t="s">
        <v>38</v>
      </c>
      <c r="F49" s="5">
        <v>111243</v>
      </c>
      <c r="G49" s="5">
        <v>11124</v>
      </c>
      <c r="H49" s="5">
        <v>122367</v>
      </c>
    </row>
    <row r="50" spans="2:8" x14ac:dyDescent="0.3">
      <c r="D50" t="s">
        <v>92</v>
      </c>
      <c r="F50" s="5">
        <v>111243</v>
      </c>
      <c r="G50" s="5">
        <v>11124</v>
      </c>
      <c r="H50" s="5">
        <v>122367</v>
      </c>
    </row>
    <row r="51" spans="2:8" x14ac:dyDescent="0.3">
      <c r="C51" t="s">
        <v>92</v>
      </c>
      <c r="F51" s="5">
        <v>111243</v>
      </c>
      <c r="G51" s="5">
        <v>11124</v>
      </c>
      <c r="H51" s="5">
        <v>122367</v>
      </c>
    </row>
    <row r="52" spans="2:8" x14ac:dyDescent="0.3">
      <c r="C52" t="s">
        <v>86</v>
      </c>
      <c r="D52" t="s">
        <v>129</v>
      </c>
      <c r="E52" t="s">
        <v>38</v>
      </c>
      <c r="F52" s="5">
        <v>10360</v>
      </c>
      <c r="G52" s="5">
        <v>0</v>
      </c>
      <c r="H52" s="5">
        <v>10360</v>
      </c>
    </row>
    <row r="53" spans="2:8" x14ac:dyDescent="0.3">
      <c r="D53" t="s">
        <v>255</v>
      </c>
      <c r="F53" s="5">
        <v>10360</v>
      </c>
      <c r="G53" s="5">
        <v>0</v>
      </c>
      <c r="H53" s="5">
        <v>10360</v>
      </c>
    </row>
    <row r="54" spans="2:8" x14ac:dyDescent="0.3">
      <c r="C54" t="s">
        <v>90</v>
      </c>
      <c r="F54" s="5">
        <v>10360</v>
      </c>
      <c r="G54" s="5">
        <v>0</v>
      </c>
      <c r="H54" s="5">
        <v>10360</v>
      </c>
    </row>
    <row r="55" spans="2:8" x14ac:dyDescent="0.3">
      <c r="C55" t="s">
        <v>35</v>
      </c>
      <c r="D55" t="s">
        <v>102</v>
      </c>
      <c r="E55" t="s">
        <v>38</v>
      </c>
      <c r="F55" s="5">
        <v>125000</v>
      </c>
      <c r="G55" s="5">
        <v>0</v>
      </c>
      <c r="H55" s="5">
        <v>125000</v>
      </c>
    </row>
    <row r="56" spans="2:8" x14ac:dyDescent="0.3">
      <c r="D56" t="s">
        <v>256</v>
      </c>
      <c r="F56" s="5">
        <v>125000</v>
      </c>
      <c r="G56" s="5">
        <v>0</v>
      </c>
      <c r="H56" s="5">
        <v>125000</v>
      </c>
    </row>
    <row r="57" spans="2:8" x14ac:dyDescent="0.3">
      <c r="C57" t="s">
        <v>257</v>
      </c>
      <c r="F57" s="5">
        <v>125000</v>
      </c>
      <c r="G57" s="5">
        <v>0</v>
      </c>
      <c r="H57" s="5">
        <v>125000</v>
      </c>
    </row>
    <row r="58" spans="2:8" x14ac:dyDescent="0.3">
      <c r="C58" t="s">
        <v>123</v>
      </c>
      <c r="D58" t="s">
        <v>124</v>
      </c>
      <c r="E58" t="s">
        <v>38</v>
      </c>
      <c r="F58" s="5">
        <v>45100</v>
      </c>
      <c r="G58" s="5">
        <v>0</v>
      </c>
      <c r="H58" s="5">
        <v>45100</v>
      </c>
    </row>
    <row r="59" spans="2:8" x14ac:dyDescent="0.3">
      <c r="D59" t="s">
        <v>258</v>
      </c>
      <c r="F59" s="5">
        <v>45100</v>
      </c>
      <c r="G59" s="5">
        <v>0</v>
      </c>
      <c r="H59" s="5">
        <v>45100</v>
      </c>
    </row>
    <row r="60" spans="2:8" x14ac:dyDescent="0.3">
      <c r="C60" t="s">
        <v>259</v>
      </c>
      <c r="F60" s="5">
        <v>45100</v>
      </c>
      <c r="G60" s="5">
        <v>0</v>
      </c>
      <c r="H60" s="5">
        <v>45100</v>
      </c>
    </row>
    <row r="61" spans="2:8" x14ac:dyDescent="0.3">
      <c r="C61" t="s">
        <v>142</v>
      </c>
      <c r="D61" t="s">
        <v>143</v>
      </c>
      <c r="E61" t="s">
        <v>38</v>
      </c>
      <c r="F61" s="5">
        <v>181818</v>
      </c>
      <c r="G61" s="5">
        <v>18182</v>
      </c>
      <c r="H61" s="5">
        <v>200000</v>
      </c>
    </row>
    <row r="62" spans="2:8" x14ac:dyDescent="0.3">
      <c r="D62" t="s">
        <v>260</v>
      </c>
      <c r="F62" s="5">
        <v>181818</v>
      </c>
      <c r="G62" s="5">
        <v>18182</v>
      </c>
      <c r="H62" s="5">
        <v>200000</v>
      </c>
    </row>
    <row r="63" spans="2:8" x14ac:dyDescent="0.3">
      <c r="C63" t="s">
        <v>261</v>
      </c>
      <c r="F63" s="5">
        <v>181818</v>
      </c>
      <c r="G63" s="5">
        <v>18182</v>
      </c>
      <c r="H63" s="5">
        <v>200000</v>
      </c>
    </row>
    <row r="64" spans="2:8" x14ac:dyDescent="0.3">
      <c r="B64" t="s">
        <v>64</v>
      </c>
      <c r="F64" s="5">
        <v>1236009</v>
      </c>
      <c r="G64" s="5">
        <v>100335</v>
      </c>
      <c r="H64" s="5">
        <v>1336344</v>
      </c>
    </row>
    <row r="65" spans="2:8" x14ac:dyDescent="0.3">
      <c r="B65" t="s">
        <v>70</v>
      </c>
      <c r="C65" t="s">
        <v>43</v>
      </c>
      <c r="D65" t="s">
        <v>44</v>
      </c>
      <c r="E65" t="s">
        <v>47</v>
      </c>
      <c r="F65" s="5">
        <v>536608</v>
      </c>
      <c r="G65" s="5">
        <v>59622</v>
      </c>
      <c r="H65" s="5">
        <v>596230</v>
      </c>
    </row>
    <row r="66" spans="2:8" x14ac:dyDescent="0.3">
      <c r="D66" t="s">
        <v>59</v>
      </c>
      <c r="F66" s="5">
        <v>536608</v>
      </c>
      <c r="G66" s="5">
        <v>59622</v>
      </c>
      <c r="H66" s="5">
        <v>596230</v>
      </c>
    </row>
    <row r="67" spans="2:8" x14ac:dyDescent="0.3">
      <c r="D67" t="s">
        <v>231</v>
      </c>
      <c r="E67" t="s">
        <v>47</v>
      </c>
      <c r="F67" s="5">
        <v>509742</v>
      </c>
      <c r="G67" s="5">
        <v>56637</v>
      </c>
      <c r="H67" s="5">
        <v>566379</v>
      </c>
    </row>
    <row r="68" spans="2:8" x14ac:dyDescent="0.3">
      <c r="D68" t="s">
        <v>265</v>
      </c>
      <c r="F68" s="5">
        <v>509742</v>
      </c>
      <c r="G68" s="5">
        <v>56637</v>
      </c>
      <c r="H68" s="5">
        <v>566379</v>
      </c>
    </row>
    <row r="69" spans="2:8" x14ac:dyDescent="0.3">
      <c r="C69" t="s">
        <v>57</v>
      </c>
      <c r="F69" s="5">
        <v>1046350</v>
      </c>
      <c r="G69" s="5">
        <v>116259</v>
      </c>
      <c r="H69" s="5">
        <v>1162609</v>
      </c>
    </row>
    <row r="70" spans="2:8" x14ac:dyDescent="0.3">
      <c r="C70" t="s">
        <v>40</v>
      </c>
      <c r="D70" t="s">
        <v>148</v>
      </c>
      <c r="E70" t="s">
        <v>38</v>
      </c>
      <c r="F70" s="5">
        <v>20000</v>
      </c>
      <c r="G70" s="5">
        <v>0</v>
      </c>
      <c r="H70" s="5">
        <v>20000</v>
      </c>
    </row>
    <row r="71" spans="2:8" x14ac:dyDescent="0.3">
      <c r="D71" t="s">
        <v>262</v>
      </c>
      <c r="F71" s="5">
        <v>20000</v>
      </c>
      <c r="G71" s="5">
        <v>0</v>
      </c>
      <c r="H71" s="5">
        <v>20000</v>
      </c>
    </row>
    <row r="72" spans="2:8" x14ac:dyDescent="0.3">
      <c r="C72" t="s">
        <v>56</v>
      </c>
      <c r="F72" s="5">
        <v>20000</v>
      </c>
      <c r="G72" s="5">
        <v>0</v>
      </c>
      <c r="H72" s="5">
        <v>20000</v>
      </c>
    </row>
    <row r="73" spans="2:8" x14ac:dyDescent="0.3">
      <c r="C73" t="s">
        <v>35</v>
      </c>
      <c r="D73" t="s">
        <v>95</v>
      </c>
      <c r="E73" t="s">
        <v>38</v>
      </c>
      <c r="F73" s="5">
        <v>1437192</v>
      </c>
      <c r="G73" s="5">
        <v>0</v>
      </c>
      <c r="H73" s="5">
        <v>1437192</v>
      </c>
    </row>
    <row r="74" spans="2:8" x14ac:dyDescent="0.3">
      <c r="D74" t="s">
        <v>263</v>
      </c>
      <c r="F74" s="5">
        <v>1437192</v>
      </c>
      <c r="G74" s="5">
        <v>0</v>
      </c>
      <c r="H74" s="5">
        <v>1437192</v>
      </c>
    </row>
    <row r="75" spans="2:8" x14ac:dyDescent="0.3">
      <c r="C75" t="s">
        <v>257</v>
      </c>
      <c r="F75" s="5">
        <v>1437192</v>
      </c>
      <c r="G75" s="5">
        <v>0</v>
      </c>
      <c r="H75" s="5">
        <v>1437192</v>
      </c>
    </row>
    <row r="76" spans="2:8" x14ac:dyDescent="0.3">
      <c r="B76" t="s">
        <v>71</v>
      </c>
      <c r="F76" s="5">
        <v>2503542</v>
      </c>
      <c r="G76" s="5">
        <v>116259</v>
      </c>
      <c r="H76" s="5">
        <v>2619801</v>
      </c>
    </row>
    <row r="77" spans="2:8" x14ac:dyDescent="0.3">
      <c r="B77" t="s">
        <v>55</v>
      </c>
      <c r="F77" s="5">
        <v>4717765</v>
      </c>
      <c r="G77" s="5">
        <v>516898</v>
      </c>
      <c r="H77" s="5">
        <v>5234663</v>
      </c>
    </row>
  </sheetData>
  <pageMargins left="0.7" right="0.7" top="0.75" bottom="0.75" header="0.3" footer="0.3"/>
  <pageSetup orientation="portrait" r:id="rId4"/>
  <drawing r:id="rId5"/>
  <extLst>
    <ext xmlns:x14="http://schemas.microsoft.com/office/spreadsheetml/2009/9/main" uri="{A8765BA9-456A-4dab-B4F3-ACF838C121DE}">
      <x14:slicerList>
        <x14:slicer r:id="rId6"/>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37"/>
  <sheetViews>
    <sheetView workbookViewId="0">
      <selection activeCell="E31" sqref="E31"/>
    </sheetView>
  </sheetViews>
  <sheetFormatPr defaultRowHeight="14.4" x14ac:dyDescent="0.3"/>
  <cols>
    <col min="1" max="1" width="10" style="32" bestFit="1" customWidth="1"/>
    <col min="2" max="2" width="27.109375" style="32" bestFit="1" customWidth="1"/>
    <col min="3" max="3" width="55" style="32" bestFit="1" customWidth="1"/>
    <col min="4" max="4" width="50.44140625" style="32" bestFit="1" customWidth="1"/>
    <col min="5" max="5" width="14.109375" style="32" bestFit="1" customWidth="1"/>
    <col min="6" max="6" width="136.33203125" style="32" bestFit="1" customWidth="1"/>
    <col min="7" max="7" width="12.21875" style="32" bestFit="1" customWidth="1"/>
    <col min="8" max="8" width="42.109375" style="32" bestFit="1" customWidth="1"/>
    <col min="9" max="9" width="54" style="32" bestFit="1" customWidth="1"/>
    <col min="10" max="10" width="27.77734375" style="32" bestFit="1" customWidth="1"/>
    <col min="11" max="11" width="54.33203125" style="32" bestFit="1" customWidth="1"/>
    <col min="12" max="12" width="18.33203125" style="32" bestFit="1" customWidth="1"/>
    <col min="13" max="13" width="24.44140625" style="32" bestFit="1" customWidth="1"/>
    <col min="14" max="14" width="34.88671875" style="32" bestFit="1" customWidth="1"/>
    <col min="15" max="15" width="15.5546875" style="32" bestFit="1" customWidth="1"/>
    <col min="16" max="17" width="30.44140625" style="32" bestFit="1" customWidth="1"/>
    <col min="18" max="18" width="17.33203125" style="32" bestFit="1" customWidth="1"/>
    <col min="19" max="19" width="27.88671875" style="32" bestFit="1" customWidth="1"/>
    <col min="20" max="20" width="22.21875" style="32" bestFit="1" customWidth="1"/>
    <col min="21" max="21" width="23.77734375" style="32" bestFit="1" customWidth="1"/>
    <col min="22" max="22" width="16.33203125" style="32" bestFit="1" customWidth="1"/>
    <col min="23" max="23" width="23.77734375" style="32" bestFit="1" customWidth="1"/>
    <col min="24" max="24" width="25.44140625" style="32" bestFit="1" customWidth="1"/>
    <col min="25" max="25" width="18" style="32" bestFit="1" customWidth="1"/>
    <col min="26" max="26" width="23.44140625" style="32" bestFit="1" customWidth="1"/>
    <col min="27" max="27" width="15.21875" style="32" bestFit="1" customWidth="1"/>
    <col min="28" max="28" width="19.109375" style="32" bestFit="1" customWidth="1"/>
    <col min="29" max="29" width="18.33203125" style="32" bestFit="1" customWidth="1"/>
    <col min="30" max="30" width="17.21875" style="32" bestFit="1" customWidth="1"/>
    <col min="31" max="31" width="13" style="32" bestFit="1" customWidth="1"/>
    <col min="32" max="32" width="21" style="32" bestFit="1" customWidth="1"/>
    <col min="33" max="33" width="17.44140625" style="32" bestFit="1" customWidth="1"/>
    <col min="34" max="34" width="9.109375" style="32" bestFit="1" customWidth="1"/>
    <col min="35" max="16384" width="8.88671875" style="32"/>
  </cols>
  <sheetData>
    <row r="1" spans="1:34" x14ac:dyDescent="0.3">
      <c r="A1" s="32" t="s">
        <v>0</v>
      </c>
      <c r="B1" s="32" t="s">
        <v>1</v>
      </c>
      <c r="C1" s="32" t="s">
        <v>2</v>
      </c>
      <c r="D1" s="32" t="s">
        <v>3</v>
      </c>
      <c r="E1" s="32" t="s">
        <v>4</v>
      </c>
      <c r="F1" s="32" t="s">
        <v>5</v>
      </c>
      <c r="G1" s="32" t="s">
        <v>6</v>
      </c>
      <c r="H1" s="32" t="s">
        <v>7</v>
      </c>
      <c r="I1" s="32" t="s">
        <v>8</v>
      </c>
      <c r="J1" s="32" t="s">
        <v>9</v>
      </c>
      <c r="K1" s="32" t="s">
        <v>10</v>
      </c>
      <c r="L1" s="32" t="s">
        <v>11</v>
      </c>
      <c r="M1" s="32" t="s">
        <v>12</v>
      </c>
      <c r="N1" s="32" t="s">
        <v>13</v>
      </c>
      <c r="O1" s="32" t="s">
        <v>14</v>
      </c>
      <c r="P1" s="32" t="s">
        <v>15</v>
      </c>
      <c r="Q1" s="32" t="s">
        <v>16</v>
      </c>
      <c r="R1" s="32" t="s">
        <v>17</v>
      </c>
      <c r="S1" s="32" t="s">
        <v>18</v>
      </c>
      <c r="T1" s="32" t="s">
        <v>19</v>
      </c>
      <c r="U1" s="32" t="s">
        <v>20</v>
      </c>
      <c r="V1" s="32" t="s">
        <v>21</v>
      </c>
      <c r="W1" s="32" t="s">
        <v>22</v>
      </c>
      <c r="X1" s="32" t="s">
        <v>23</v>
      </c>
      <c r="Y1" s="32" t="s">
        <v>24</v>
      </c>
      <c r="Z1" s="32" t="s">
        <v>25</v>
      </c>
      <c r="AA1" s="32" t="s">
        <v>26</v>
      </c>
      <c r="AB1" s="32" t="s">
        <v>27</v>
      </c>
      <c r="AC1" s="32" t="s">
        <v>28</v>
      </c>
      <c r="AD1" s="32" t="s">
        <v>29</v>
      </c>
      <c r="AE1" s="32" t="s">
        <v>30</v>
      </c>
      <c r="AF1" s="32" t="s">
        <v>31</v>
      </c>
      <c r="AG1" s="32" t="s">
        <v>32</v>
      </c>
      <c r="AH1" s="32" t="s">
        <v>33</v>
      </c>
    </row>
    <row r="2" spans="1:34" x14ac:dyDescent="0.3">
      <c r="A2" s="32" t="s">
        <v>34</v>
      </c>
      <c r="B2" s="32" t="s">
        <v>94</v>
      </c>
      <c r="C2" s="32" t="s">
        <v>35</v>
      </c>
      <c r="D2" s="32" t="s">
        <v>95</v>
      </c>
      <c r="E2" s="32" t="s">
        <v>96</v>
      </c>
      <c r="F2" s="32" t="s">
        <v>97</v>
      </c>
      <c r="G2" s="32" t="s">
        <v>36</v>
      </c>
      <c r="H2" s="32" t="s">
        <v>98</v>
      </c>
      <c r="I2" s="32" t="s">
        <v>99</v>
      </c>
      <c r="J2" s="32" t="s">
        <v>70</v>
      </c>
      <c r="K2" s="32" t="s">
        <v>100</v>
      </c>
      <c r="M2" s="32" t="s">
        <v>38</v>
      </c>
      <c r="O2" s="32">
        <v>226711</v>
      </c>
      <c r="P2" s="32" t="s">
        <v>101</v>
      </c>
      <c r="Q2" s="32" t="s">
        <v>101</v>
      </c>
      <c r="R2" s="33">
        <v>45259</v>
      </c>
      <c r="S2" s="33">
        <v>45259</v>
      </c>
      <c r="T2" s="32">
        <v>62370</v>
      </c>
      <c r="U2" s="32">
        <v>0</v>
      </c>
      <c r="V2" s="32">
        <v>62370</v>
      </c>
      <c r="W2" s="32">
        <v>62370</v>
      </c>
      <c r="X2" s="32">
        <v>0</v>
      </c>
      <c r="Y2" s="32">
        <v>62370</v>
      </c>
      <c r="Z2" s="32">
        <v>2023</v>
      </c>
      <c r="AA2" s="33">
        <v>45930</v>
      </c>
      <c r="AB2" s="33">
        <v>45200</v>
      </c>
      <c r="AC2" s="33">
        <v>45930</v>
      </c>
      <c r="AD2" s="32">
        <v>2</v>
      </c>
      <c r="AE2" s="32">
        <v>147</v>
      </c>
      <c r="AG2" s="33">
        <v>45261</v>
      </c>
    </row>
    <row r="3" spans="1:34" x14ac:dyDescent="0.3">
      <c r="A3" s="32" t="s">
        <v>34</v>
      </c>
      <c r="B3" s="32" t="s">
        <v>94</v>
      </c>
      <c r="C3" s="32" t="s">
        <v>35</v>
      </c>
      <c r="D3" s="32" t="s">
        <v>102</v>
      </c>
      <c r="E3" s="32" t="s">
        <v>103</v>
      </c>
      <c r="F3" s="32" t="s">
        <v>104</v>
      </c>
      <c r="G3" s="32" t="s">
        <v>36</v>
      </c>
      <c r="H3" s="32" t="s">
        <v>105</v>
      </c>
      <c r="I3" s="32" t="s">
        <v>106</v>
      </c>
      <c r="J3" s="32" t="s">
        <v>37</v>
      </c>
      <c r="K3" s="32" t="s">
        <v>80</v>
      </c>
      <c r="L3" s="32" t="s">
        <v>46</v>
      </c>
      <c r="M3" s="32" t="s">
        <v>38</v>
      </c>
      <c r="N3" s="32" t="s">
        <v>107</v>
      </c>
      <c r="O3" s="32">
        <v>226569</v>
      </c>
      <c r="P3" s="32" t="s">
        <v>42</v>
      </c>
      <c r="Q3" s="32" t="s">
        <v>42</v>
      </c>
      <c r="R3" s="33">
        <v>45236</v>
      </c>
      <c r="S3" s="33">
        <v>45236</v>
      </c>
      <c r="T3" s="32">
        <v>125000</v>
      </c>
      <c r="U3" s="32">
        <v>0</v>
      </c>
      <c r="V3" s="32">
        <v>125000</v>
      </c>
      <c r="W3" s="32">
        <v>125000</v>
      </c>
      <c r="X3" s="32">
        <v>0</v>
      </c>
      <c r="Y3" s="32">
        <v>125000</v>
      </c>
      <c r="Z3" s="32">
        <v>2023</v>
      </c>
      <c r="AA3" s="33">
        <v>45291</v>
      </c>
      <c r="AB3" s="33">
        <v>44927</v>
      </c>
      <c r="AC3" s="33">
        <v>45291</v>
      </c>
      <c r="AD3" s="32">
        <v>1</v>
      </c>
      <c r="AE3" s="32">
        <v>75</v>
      </c>
      <c r="AG3" s="33">
        <v>45237</v>
      </c>
    </row>
    <row r="4" spans="1:34" x14ac:dyDescent="0.3">
      <c r="A4" s="32" t="s">
        <v>34</v>
      </c>
      <c r="B4" s="32" t="s">
        <v>94</v>
      </c>
      <c r="C4" s="32" t="s">
        <v>35</v>
      </c>
      <c r="D4" s="32" t="s">
        <v>95</v>
      </c>
      <c r="E4" s="32" t="s">
        <v>108</v>
      </c>
      <c r="F4" s="32" t="s">
        <v>109</v>
      </c>
      <c r="G4" s="32" t="s">
        <v>36</v>
      </c>
      <c r="H4" s="32" t="s">
        <v>98</v>
      </c>
      <c r="I4" s="32" t="s">
        <v>99</v>
      </c>
      <c r="J4" s="32" t="s">
        <v>70</v>
      </c>
      <c r="K4" s="32" t="s">
        <v>100</v>
      </c>
      <c r="M4" s="32" t="s">
        <v>38</v>
      </c>
      <c r="O4" s="32">
        <v>226710</v>
      </c>
      <c r="P4" s="32" t="s">
        <v>42</v>
      </c>
      <c r="Q4" s="32" t="s">
        <v>42</v>
      </c>
      <c r="R4" s="33">
        <v>45259</v>
      </c>
      <c r="S4" s="33">
        <v>45259</v>
      </c>
      <c r="T4" s="32">
        <v>17848</v>
      </c>
      <c r="U4" s="32">
        <v>0</v>
      </c>
      <c r="V4" s="32">
        <v>17848</v>
      </c>
      <c r="W4" s="32">
        <v>17848</v>
      </c>
      <c r="X4" s="32">
        <v>0</v>
      </c>
      <c r="Y4" s="32">
        <v>17848</v>
      </c>
      <c r="Z4" s="32">
        <v>2023</v>
      </c>
      <c r="AA4" s="33">
        <v>45930</v>
      </c>
      <c r="AB4" s="33">
        <v>45200</v>
      </c>
      <c r="AC4" s="33">
        <v>45930</v>
      </c>
      <c r="AD4" s="32">
        <v>1</v>
      </c>
      <c r="AE4" s="32">
        <v>144</v>
      </c>
      <c r="AG4" s="33">
        <v>45261</v>
      </c>
    </row>
    <row r="5" spans="1:34" x14ac:dyDescent="0.3">
      <c r="A5" s="32" t="s">
        <v>34</v>
      </c>
      <c r="B5" s="32" t="s">
        <v>94</v>
      </c>
      <c r="C5" s="32" t="s">
        <v>35</v>
      </c>
      <c r="D5" s="32" t="s">
        <v>95</v>
      </c>
      <c r="E5" s="32" t="s">
        <v>110</v>
      </c>
      <c r="F5" s="32" t="s">
        <v>111</v>
      </c>
      <c r="G5" s="32" t="s">
        <v>36</v>
      </c>
      <c r="H5" s="32" t="s">
        <v>98</v>
      </c>
      <c r="I5" s="32" t="s">
        <v>99</v>
      </c>
      <c r="J5" s="32" t="s">
        <v>70</v>
      </c>
      <c r="K5" s="32" t="s">
        <v>100</v>
      </c>
      <c r="M5" s="32" t="s">
        <v>38</v>
      </c>
      <c r="O5" s="32">
        <v>226709</v>
      </c>
      <c r="P5" s="32" t="s">
        <v>42</v>
      </c>
      <c r="Q5" s="32" t="s">
        <v>42</v>
      </c>
      <c r="R5" s="33">
        <v>45259</v>
      </c>
      <c r="S5" s="33">
        <v>45259</v>
      </c>
      <c r="T5" s="32">
        <v>1085427</v>
      </c>
      <c r="U5" s="32">
        <v>0</v>
      </c>
      <c r="V5" s="32">
        <v>1085427</v>
      </c>
      <c r="W5" s="32">
        <v>1085427</v>
      </c>
      <c r="X5" s="32">
        <v>0</v>
      </c>
      <c r="Y5" s="32">
        <v>1085427</v>
      </c>
      <c r="Z5" s="32">
        <v>2023</v>
      </c>
      <c r="AA5" s="33">
        <v>45930</v>
      </c>
      <c r="AB5" s="33">
        <v>45200</v>
      </c>
      <c r="AC5" s="33">
        <v>45930</v>
      </c>
      <c r="AD5" s="32">
        <v>1</v>
      </c>
      <c r="AE5" s="32">
        <v>143</v>
      </c>
      <c r="AG5" s="33">
        <v>45261</v>
      </c>
    </row>
    <row r="6" spans="1:34" x14ac:dyDescent="0.3">
      <c r="A6" s="32" t="s">
        <v>34</v>
      </c>
      <c r="B6" s="32" t="s">
        <v>94</v>
      </c>
      <c r="C6" s="32" t="s">
        <v>35</v>
      </c>
      <c r="D6" s="32" t="s">
        <v>95</v>
      </c>
      <c r="E6" s="32" t="s">
        <v>112</v>
      </c>
      <c r="F6" s="32" t="s">
        <v>113</v>
      </c>
      <c r="G6" s="32" t="s">
        <v>36</v>
      </c>
      <c r="H6" s="32" t="s">
        <v>98</v>
      </c>
      <c r="I6" s="32" t="s">
        <v>99</v>
      </c>
      <c r="J6" s="32" t="s">
        <v>70</v>
      </c>
      <c r="K6" s="32" t="s">
        <v>100</v>
      </c>
      <c r="M6" s="32" t="s">
        <v>38</v>
      </c>
      <c r="O6" s="32">
        <v>226708</v>
      </c>
      <c r="P6" s="32" t="s">
        <v>42</v>
      </c>
      <c r="Q6" s="32" t="s">
        <v>42</v>
      </c>
      <c r="R6" s="33">
        <v>45259</v>
      </c>
      <c r="S6" s="33">
        <v>45259</v>
      </c>
      <c r="T6" s="32">
        <v>156429</v>
      </c>
      <c r="U6" s="32">
        <v>0</v>
      </c>
      <c r="V6" s="32">
        <v>156429</v>
      </c>
      <c r="W6" s="32">
        <v>156429</v>
      </c>
      <c r="X6" s="32">
        <v>0</v>
      </c>
      <c r="Y6" s="32">
        <v>156429</v>
      </c>
      <c r="Z6" s="32">
        <v>2023</v>
      </c>
      <c r="AA6" s="33">
        <v>45930</v>
      </c>
      <c r="AB6" s="33">
        <v>45200</v>
      </c>
      <c r="AC6" s="33">
        <v>45930</v>
      </c>
      <c r="AD6" s="32">
        <v>1</v>
      </c>
      <c r="AE6" s="32">
        <v>141</v>
      </c>
      <c r="AG6" s="33">
        <v>45261</v>
      </c>
    </row>
    <row r="7" spans="1:34" x14ac:dyDescent="0.3">
      <c r="A7" s="32" t="s">
        <v>34</v>
      </c>
      <c r="B7" s="32" t="s">
        <v>94</v>
      </c>
      <c r="C7" s="32" t="s">
        <v>35</v>
      </c>
      <c r="D7" s="32" t="s">
        <v>95</v>
      </c>
      <c r="E7" s="32" t="s">
        <v>114</v>
      </c>
      <c r="F7" s="32" t="s">
        <v>115</v>
      </c>
      <c r="G7" s="32" t="s">
        <v>36</v>
      </c>
      <c r="H7" s="32" t="s">
        <v>98</v>
      </c>
      <c r="I7" s="32" t="s">
        <v>99</v>
      </c>
      <c r="J7" s="32" t="s">
        <v>70</v>
      </c>
      <c r="K7" s="32" t="s">
        <v>100</v>
      </c>
      <c r="M7" s="32" t="s">
        <v>38</v>
      </c>
      <c r="O7" s="32">
        <v>226707</v>
      </c>
      <c r="P7" s="32" t="s">
        <v>42</v>
      </c>
      <c r="Q7" s="32" t="s">
        <v>42</v>
      </c>
      <c r="R7" s="33">
        <v>45259</v>
      </c>
      <c r="S7" s="33">
        <v>45259</v>
      </c>
      <c r="T7" s="32">
        <v>46005</v>
      </c>
      <c r="U7" s="32">
        <v>0</v>
      </c>
      <c r="V7" s="32">
        <v>46005</v>
      </c>
      <c r="W7" s="32">
        <v>46005</v>
      </c>
      <c r="X7" s="32">
        <v>0</v>
      </c>
      <c r="Y7" s="32">
        <v>46005</v>
      </c>
      <c r="Z7" s="32">
        <v>2023</v>
      </c>
      <c r="AA7" s="33">
        <v>45930</v>
      </c>
      <c r="AB7" s="33">
        <v>45200</v>
      </c>
      <c r="AC7" s="33">
        <v>45930</v>
      </c>
      <c r="AD7" s="32">
        <v>1</v>
      </c>
      <c r="AE7" s="32">
        <v>140</v>
      </c>
      <c r="AG7" s="33">
        <v>45261</v>
      </c>
    </row>
    <row r="8" spans="1:34" x14ac:dyDescent="0.3">
      <c r="A8" s="32" t="s">
        <v>34</v>
      </c>
      <c r="B8" s="32" t="s">
        <v>94</v>
      </c>
      <c r="C8" s="32" t="s">
        <v>35</v>
      </c>
      <c r="D8" s="32" t="s">
        <v>95</v>
      </c>
      <c r="E8" s="32" t="s">
        <v>116</v>
      </c>
      <c r="F8" s="32" t="s">
        <v>117</v>
      </c>
      <c r="G8" s="32" t="s">
        <v>36</v>
      </c>
      <c r="H8" s="32" t="s">
        <v>98</v>
      </c>
      <c r="I8" s="32" t="s">
        <v>99</v>
      </c>
      <c r="J8" s="32" t="s">
        <v>70</v>
      </c>
      <c r="K8" s="32" t="s">
        <v>100</v>
      </c>
      <c r="M8" s="32" t="s">
        <v>38</v>
      </c>
      <c r="O8" s="32">
        <v>226712</v>
      </c>
      <c r="P8" s="32" t="s">
        <v>42</v>
      </c>
      <c r="Q8" s="32" t="s">
        <v>42</v>
      </c>
      <c r="R8" s="33">
        <v>45259</v>
      </c>
      <c r="S8" s="33">
        <v>45259</v>
      </c>
      <c r="T8" s="32">
        <v>69113</v>
      </c>
      <c r="U8" s="32">
        <v>0</v>
      </c>
      <c r="V8" s="32">
        <v>69113</v>
      </c>
      <c r="W8" s="32">
        <v>69113</v>
      </c>
      <c r="X8" s="32">
        <v>0</v>
      </c>
      <c r="Y8" s="32">
        <v>69113</v>
      </c>
      <c r="Z8" s="32">
        <v>2023</v>
      </c>
      <c r="AA8" s="33">
        <v>45930</v>
      </c>
      <c r="AB8" s="33">
        <v>45200</v>
      </c>
      <c r="AC8" s="33">
        <v>45930</v>
      </c>
      <c r="AD8" s="32">
        <v>1</v>
      </c>
      <c r="AE8" s="32">
        <v>129</v>
      </c>
      <c r="AG8" s="33">
        <v>45259</v>
      </c>
    </row>
    <row r="9" spans="1:34" x14ac:dyDescent="0.3">
      <c r="A9" s="32" t="s">
        <v>34</v>
      </c>
      <c r="B9" s="32" t="s">
        <v>35</v>
      </c>
      <c r="C9" s="32" t="s">
        <v>81</v>
      </c>
      <c r="D9" s="32" t="s">
        <v>81</v>
      </c>
      <c r="E9" s="32" t="s">
        <v>118</v>
      </c>
      <c r="F9" s="32" t="s">
        <v>119</v>
      </c>
      <c r="G9" s="32" t="s">
        <v>36</v>
      </c>
      <c r="H9" s="32" t="s">
        <v>120</v>
      </c>
      <c r="J9" s="32" t="s">
        <v>37</v>
      </c>
      <c r="K9" s="32" t="s">
        <v>121</v>
      </c>
      <c r="L9" s="32" t="s">
        <v>46</v>
      </c>
      <c r="M9" s="32" t="s">
        <v>38</v>
      </c>
      <c r="N9" s="32" t="s">
        <v>122</v>
      </c>
      <c r="O9" s="32">
        <v>226701</v>
      </c>
      <c r="P9" s="32" t="s">
        <v>42</v>
      </c>
      <c r="Q9" s="32" t="s">
        <v>42</v>
      </c>
      <c r="R9" s="33">
        <v>45259</v>
      </c>
      <c r="S9" s="33">
        <v>45259</v>
      </c>
      <c r="T9" s="32">
        <v>111243</v>
      </c>
      <c r="U9" s="32">
        <v>11124</v>
      </c>
      <c r="V9" s="32">
        <v>122367</v>
      </c>
      <c r="W9" s="32">
        <v>111243</v>
      </c>
      <c r="X9" s="32">
        <v>11124</v>
      </c>
      <c r="Y9" s="32">
        <v>122367</v>
      </c>
      <c r="Z9" s="32">
        <v>2023</v>
      </c>
      <c r="AA9" s="33">
        <v>45565</v>
      </c>
      <c r="AB9" s="33">
        <v>45200</v>
      </c>
      <c r="AC9" s="33">
        <v>45565</v>
      </c>
      <c r="AD9" s="32">
        <v>1</v>
      </c>
      <c r="AE9" s="32">
        <v>134</v>
      </c>
      <c r="AG9" s="33">
        <v>45259</v>
      </c>
    </row>
    <row r="10" spans="1:34" x14ac:dyDescent="0.3">
      <c r="A10" s="32" t="s">
        <v>34</v>
      </c>
      <c r="B10" s="32" t="s">
        <v>35</v>
      </c>
      <c r="C10" s="32" t="s">
        <v>123</v>
      </c>
      <c r="D10" s="32" t="s">
        <v>124</v>
      </c>
      <c r="E10" s="32" t="s">
        <v>125</v>
      </c>
      <c r="F10" s="32" t="s">
        <v>126</v>
      </c>
      <c r="G10" s="32" t="s">
        <v>36</v>
      </c>
      <c r="H10" s="32" t="s">
        <v>127</v>
      </c>
      <c r="J10" s="32" t="s">
        <v>37</v>
      </c>
      <c r="K10" s="32" t="s">
        <v>128</v>
      </c>
      <c r="M10" s="32" t="s">
        <v>38</v>
      </c>
      <c r="O10" s="32">
        <v>226655</v>
      </c>
      <c r="P10" s="32" t="s">
        <v>42</v>
      </c>
      <c r="Q10" s="32" t="s">
        <v>42</v>
      </c>
      <c r="R10" s="33">
        <v>45244</v>
      </c>
      <c r="S10" s="33">
        <v>45244</v>
      </c>
      <c r="T10" s="32">
        <v>45100</v>
      </c>
      <c r="U10" s="32">
        <v>0</v>
      </c>
      <c r="V10" s="32">
        <v>45100</v>
      </c>
      <c r="W10" s="32">
        <v>45100</v>
      </c>
      <c r="X10" s="32">
        <v>0</v>
      </c>
      <c r="Y10" s="32">
        <v>45100</v>
      </c>
      <c r="Z10" s="32">
        <v>2023</v>
      </c>
      <c r="AA10" s="33">
        <v>45473</v>
      </c>
      <c r="AB10" s="33">
        <v>45233</v>
      </c>
      <c r="AC10" s="33">
        <v>45473</v>
      </c>
      <c r="AD10" s="32">
        <v>1</v>
      </c>
      <c r="AE10" s="32">
        <v>96</v>
      </c>
      <c r="AG10" s="33">
        <v>45245</v>
      </c>
    </row>
    <row r="11" spans="1:34" x14ac:dyDescent="0.3">
      <c r="A11" s="32" t="s">
        <v>34</v>
      </c>
      <c r="B11" s="32" t="s">
        <v>35</v>
      </c>
      <c r="C11" s="32" t="s">
        <v>86</v>
      </c>
      <c r="D11" s="32" t="s">
        <v>129</v>
      </c>
      <c r="E11" s="32" t="s">
        <v>130</v>
      </c>
      <c r="F11" s="32" t="s">
        <v>131</v>
      </c>
      <c r="G11" s="32" t="s">
        <v>36</v>
      </c>
      <c r="H11" s="32" t="s">
        <v>132</v>
      </c>
      <c r="I11" s="32" t="s">
        <v>133</v>
      </c>
      <c r="J11" s="32" t="s">
        <v>37</v>
      </c>
      <c r="K11" s="32" t="s">
        <v>134</v>
      </c>
      <c r="M11" s="32" t="s">
        <v>38</v>
      </c>
      <c r="O11" s="32">
        <v>226696</v>
      </c>
      <c r="P11" s="32" t="s">
        <v>42</v>
      </c>
      <c r="Q11" s="32" t="s">
        <v>42</v>
      </c>
      <c r="R11" s="33">
        <v>45257</v>
      </c>
      <c r="S11" s="33">
        <v>45257</v>
      </c>
      <c r="T11" s="32">
        <v>10360</v>
      </c>
      <c r="U11" s="32">
        <v>0</v>
      </c>
      <c r="V11" s="32">
        <v>10360</v>
      </c>
      <c r="W11" s="32">
        <v>10360</v>
      </c>
      <c r="X11" s="32">
        <v>0</v>
      </c>
      <c r="Y11" s="32">
        <v>10360</v>
      </c>
      <c r="Z11" s="32">
        <v>2023</v>
      </c>
      <c r="AA11" s="33">
        <v>45535</v>
      </c>
      <c r="AB11" s="33">
        <v>45275</v>
      </c>
      <c r="AC11" s="33">
        <v>45535</v>
      </c>
      <c r="AD11" s="32">
        <v>1</v>
      </c>
      <c r="AE11" s="32">
        <v>125</v>
      </c>
      <c r="AG11" s="33">
        <v>45258</v>
      </c>
    </row>
    <row r="12" spans="1:34" x14ac:dyDescent="0.3">
      <c r="A12" s="32" t="s">
        <v>34</v>
      </c>
      <c r="B12" s="32" t="s">
        <v>35</v>
      </c>
      <c r="C12" s="32" t="s">
        <v>40</v>
      </c>
      <c r="D12" s="32" t="s">
        <v>74</v>
      </c>
      <c r="E12" s="32" t="s">
        <v>135</v>
      </c>
      <c r="F12" s="32" t="s">
        <v>136</v>
      </c>
      <c r="G12" s="32" t="s">
        <v>36</v>
      </c>
      <c r="H12" s="32" t="s">
        <v>85</v>
      </c>
      <c r="I12" s="32" t="s">
        <v>137</v>
      </c>
      <c r="J12" s="32" t="s">
        <v>37</v>
      </c>
      <c r="K12" s="32" t="s">
        <v>138</v>
      </c>
      <c r="M12" s="32" t="s">
        <v>38</v>
      </c>
      <c r="O12" s="32">
        <v>226685</v>
      </c>
      <c r="P12" s="32" t="s">
        <v>42</v>
      </c>
      <c r="Q12" s="32" t="s">
        <v>42</v>
      </c>
      <c r="R12" s="33">
        <v>45259</v>
      </c>
      <c r="S12" s="33">
        <v>45259</v>
      </c>
      <c r="T12" s="32">
        <v>211695</v>
      </c>
      <c r="U12" s="32">
        <v>41399</v>
      </c>
      <c r="V12" s="32">
        <v>253094</v>
      </c>
      <c r="W12" s="32">
        <v>211695</v>
      </c>
      <c r="X12" s="32">
        <v>41399</v>
      </c>
      <c r="Y12" s="32">
        <v>253094</v>
      </c>
      <c r="Z12" s="32">
        <v>2023</v>
      </c>
      <c r="AA12" s="33">
        <v>45565</v>
      </c>
      <c r="AB12" s="33">
        <v>45200</v>
      </c>
      <c r="AC12" s="33">
        <v>45565</v>
      </c>
      <c r="AD12" s="32">
        <v>1</v>
      </c>
      <c r="AE12" s="32">
        <v>142</v>
      </c>
      <c r="AG12" s="33">
        <v>45261</v>
      </c>
    </row>
    <row r="13" spans="1:34" x14ac:dyDescent="0.3">
      <c r="A13" s="32" t="s">
        <v>34</v>
      </c>
      <c r="B13" s="32" t="s">
        <v>35</v>
      </c>
      <c r="C13" s="32" t="s">
        <v>51</v>
      </c>
      <c r="D13" s="32" t="s">
        <v>72</v>
      </c>
      <c r="E13" s="32" t="s">
        <v>139</v>
      </c>
      <c r="F13" s="32" t="s">
        <v>140</v>
      </c>
      <c r="G13" s="32" t="s">
        <v>36</v>
      </c>
      <c r="H13" s="32" t="s">
        <v>73</v>
      </c>
      <c r="J13" s="32" t="s">
        <v>37</v>
      </c>
      <c r="K13" s="32" t="s">
        <v>141</v>
      </c>
      <c r="M13" s="32" t="s">
        <v>38</v>
      </c>
      <c r="O13" s="32">
        <v>226706</v>
      </c>
      <c r="P13" s="32" t="s">
        <v>42</v>
      </c>
      <c r="Q13" s="32" t="s">
        <v>42</v>
      </c>
      <c r="R13" s="33">
        <v>45259</v>
      </c>
      <c r="S13" s="33">
        <v>45259</v>
      </c>
      <c r="T13" s="32">
        <v>370370</v>
      </c>
      <c r="U13" s="32">
        <v>29630</v>
      </c>
      <c r="V13" s="32">
        <v>400000</v>
      </c>
      <c r="W13" s="32">
        <v>370370</v>
      </c>
      <c r="X13" s="32">
        <v>29630</v>
      </c>
      <c r="Y13" s="32">
        <v>400000</v>
      </c>
      <c r="Z13" s="32">
        <v>2023</v>
      </c>
      <c r="AA13" s="33">
        <v>45473</v>
      </c>
      <c r="AB13" s="33">
        <v>45252</v>
      </c>
      <c r="AC13" s="33">
        <v>45473</v>
      </c>
      <c r="AD13" s="32">
        <v>1</v>
      </c>
      <c r="AE13" s="32">
        <v>139</v>
      </c>
      <c r="AG13" s="33">
        <v>45261</v>
      </c>
    </row>
    <row r="14" spans="1:34" x14ac:dyDescent="0.3">
      <c r="A14" s="32" t="s">
        <v>34</v>
      </c>
      <c r="B14" s="32" t="s">
        <v>35</v>
      </c>
      <c r="C14" s="32" t="s">
        <v>142</v>
      </c>
      <c r="D14" s="32" t="s">
        <v>143</v>
      </c>
      <c r="E14" s="32" t="s">
        <v>144</v>
      </c>
      <c r="F14" s="32" t="s">
        <v>145</v>
      </c>
      <c r="G14" s="32" t="s">
        <v>36</v>
      </c>
      <c r="H14" s="32" t="s">
        <v>146</v>
      </c>
      <c r="I14" s="32" t="s">
        <v>147</v>
      </c>
      <c r="J14" s="32" t="s">
        <v>37</v>
      </c>
      <c r="K14" s="32" t="s">
        <v>128</v>
      </c>
      <c r="M14" s="32" t="s">
        <v>38</v>
      </c>
      <c r="O14" s="32">
        <v>226700</v>
      </c>
      <c r="P14" s="32" t="s">
        <v>42</v>
      </c>
      <c r="Q14" s="32" t="s">
        <v>42</v>
      </c>
      <c r="R14" s="33">
        <v>45259</v>
      </c>
      <c r="S14" s="33">
        <v>45259</v>
      </c>
      <c r="T14" s="32">
        <v>181818</v>
      </c>
      <c r="U14" s="32">
        <v>18182</v>
      </c>
      <c r="V14" s="32">
        <v>200000</v>
      </c>
      <c r="W14" s="32">
        <v>181818</v>
      </c>
      <c r="X14" s="32">
        <v>18182</v>
      </c>
      <c r="Y14" s="32">
        <v>200000</v>
      </c>
      <c r="Z14" s="32">
        <v>2023</v>
      </c>
      <c r="AA14" s="33">
        <v>45473</v>
      </c>
      <c r="AB14" s="33">
        <v>45250</v>
      </c>
      <c r="AC14" s="33">
        <v>45473</v>
      </c>
      <c r="AD14" s="32">
        <v>1</v>
      </c>
      <c r="AE14" s="32">
        <v>133</v>
      </c>
      <c r="AG14" s="33">
        <v>45259</v>
      </c>
    </row>
    <row r="15" spans="1:34" x14ac:dyDescent="0.3">
      <c r="A15" s="32" t="s">
        <v>34</v>
      </c>
      <c r="B15" s="32" t="s">
        <v>35</v>
      </c>
      <c r="C15" s="32" t="s">
        <v>40</v>
      </c>
      <c r="D15" s="32" t="s">
        <v>148</v>
      </c>
      <c r="E15" s="32" t="s">
        <v>149</v>
      </c>
      <c r="F15" s="32" t="s">
        <v>150</v>
      </c>
      <c r="G15" s="32" t="s">
        <v>36</v>
      </c>
      <c r="H15" s="32" t="s">
        <v>151</v>
      </c>
      <c r="I15" s="32" t="s">
        <v>152</v>
      </c>
      <c r="J15" s="32" t="s">
        <v>70</v>
      </c>
      <c r="K15" s="32" t="s">
        <v>153</v>
      </c>
      <c r="M15" s="32" t="s">
        <v>38</v>
      </c>
      <c r="O15" s="32">
        <v>226705</v>
      </c>
      <c r="P15" s="32" t="s">
        <v>42</v>
      </c>
      <c r="Q15" s="32" t="s">
        <v>42</v>
      </c>
      <c r="R15" s="33">
        <v>45259</v>
      </c>
      <c r="S15" s="33">
        <v>45259</v>
      </c>
      <c r="T15" s="32">
        <v>20000</v>
      </c>
      <c r="U15" s="32">
        <v>0</v>
      </c>
      <c r="V15" s="32">
        <v>20000</v>
      </c>
      <c r="W15" s="32">
        <v>20000</v>
      </c>
      <c r="X15" s="32">
        <v>0</v>
      </c>
      <c r="Y15" s="32">
        <v>20000</v>
      </c>
      <c r="Z15" s="32">
        <v>2024</v>
      </c>
      <c r="AA15" s="33">
        <v>45657</v>
      </c>
      <c r="AB15" s="33">
        <v>45292</v>
      </c>
      <c r="AC15" s="33">
        <v>45657</v>
      </c>
      <c r="AD15" s="32">
        <v>1</v>
      </c>
      <c r="AE15" s="32">
        <v>138</v>
      </c>
      <c r="AG15" s="33">
        <v>45261</v>
      </c>
    </row>
    <row r="16" spans="1:34" x14ac:dyDescent="0.3">
      <c r="A16" s="32" t="s">
        <v>34</v>
      </c>
      <c r="B16" s="32" t="s">
        <v>35</v>
      </c>
      <c r="C16" s="32" t="s">
        <v>40</v>
      </c>
      <c r="D16" s="32" t="s">
        <v>82</v>
      </c>
      <c r="E16" s="32" t="s">
        <v>154</v>
      </c>
      <c r="F16" s="32" t="s">
        <v>155</v>
      </c>
      <c r="G16" s="32" t="s">
        <v>36</v>
      </c>
      <c r="H16" s="32" t="s">
        <v>156</v>
      </c>
      <c r="J16" s="32" t="s">
        <v>37</v>
      </c>
      <c r="K16" s="32" t="s">
        <v>157</v>
      </c>
      <c r="M16" s="32" t="s">
        <v>84</v>
      </c>
      <c r="O16" s="32">
        <v>226698</v>
      </c>
      <c r="P16" s="32" t="s">
        <v>42</v>
      </c>
      <c r="Q16" s="32" t="s">
        <v>42</v>
      </c>
      <c r="R16" s="33">
        <v>45247</v>
      </c>
      <c r="S16" s="33">
        <v>45247</v>
      </c>
      <c r="T16" s="32">
        <v>62169</v>
      </c>
      <c r="U16" s="32">
        <v>0</v>
      </c>
      <c r="V16" s="32">
        <v>62169</v>
      </c>
      <c r="W16" s="32">
        <v>62169</v>
      </c>
      <c r="X16" s="32">
        <v>0</v>
      </c>
      <c r="Y16" s="32">
        <v>62169</v>
      </c>
      <c r="Z16" s="32">
        <v>2023</v>
      </c>
      <c r="AA16" s="33">
        <v>46203</v>
      </c>
      <c r="AB16" s="33">
        <v>45108</v>
      </c>
      <c r="AC16" s="33">
        <v>46203</v>
      </c>
      <c r="AD16" s="32">
        <v>1</v>
      </c>
      <c r="AE16" s="32">
        <v>122</v>
      </c>
      <c r="AG16" s="33">
        <v>45252</v>
      </c>
    </row>
    <row r="17" spans="1:34" x14ac:dyDescent="0.3">
      <c r="A17" s="32" t="s">
        <v>34</v>
      </c>
      <c r="B17" s="32" t="s">
        <v>35</v>
      </c>
      <c r="C17" s="32" t="s">
        <v>40</v>
      </c>
      <c r="D17" s="32" t="s">
        <v>82</v>
      </c>
      <c r="E17" s="32" t="s">
        <v>158</v>
      </c>
      <c r="F17" s="32" t="s">
        <v>159</v>
      </c>
      <c r="G17" s="32" t="s">
        <v>36</v>
      </c>
      <c r="H17" s="32" t="s">
        <v>83</v>
      </c>
      <c r="J17" s="32" t="s">
        <v>37</v>
      </c>
      <c r="K17" s="32" t="s">
        <v>157</v>
      </c>
      <c r="M17" s="32" t="s">
        <v>84</v>
      </c>
      <c r="O17" s="32">
        <v>226697</v>
      </c>
      <c r="P17" s="32" t="s">
        <v>42</v>
      </c>
      <c r="Q17" s="32" t="s">
        <v>42</v>
      </c>
      <c r="R17" s="33">
        <v>45247</v>
      </c>
      <c r="S17" s="33">
        <v>45247</v>
      </c>
      <c r="T17" s="32">
        <v>118254</v>
      </c>
      <c r="U17" s="32">
        <v>0</v>
      </c>
      <c r="V17" s="32">
        <v>118254</v>
      </c>
      <c r="W17" s="32">
        <v>118254</v>
      </c>
      <c r="X17" s="32">
        <v>0</v>
      </c>
      <c r="Y17" s="32">
        <v>118254</v>
      </c>
      <c r="Z17" s="32">
        <v>2023</v>
      </c>
      <c r="AA17" s="33">
        <v>46203</v>
      </c>
      <c r="AB17" s="33">
        <v>45108</v>
      </c>
      <c r="AC17" s="33">
        <v>46203</v>
      </c>
      <c r="AD17" s="32">
        <v>1</v>
      </c>
      <c r="AE17" s="32">
        <v>119</v>
      </c>
      <c r="AG17" s="33">
        <v>45252</v>
      </c>
    </row>
    <row r="18" spans="1:34" x14ac:dyDescent="0.3">
      <c r="A18" s="32" t="s">
        <v>34</v>
      </c>
      <c r="B18" s="32" t="s">
        <v>35</v>
      </c>
      <c r="C18" s="32" t="s">
        <v>160</v>
      </c>
      <c r="D18" s="32" t="s">
        <v>161</v>
      </c>
      <c r="E18" s="32" t="s">
        <v>162</v>
      </c>
      <c r="F18" s="32" t="s">
        <v>163</v>
      </c>
      <c r="G18" s="32" t="s">
        <v>36</v>
      </c>
      <c r="H18" s="32" t="s">
        <v>164</v>
      </c>
      <c r="J18" s="32" t="s">
        <v>46</v>
      </c>
      <c r="K18" s="32" t="s">
        <v>165</v>
      </c>
      <c r="M18" s="32" t="s">
        <v>45</v>
      </c>
      <c r="O18" s="32">
        <v>226716</v>
      </c>
      <c r="P18" s="32" t="s">
        <v>42</v>
      </c>
      <c r="Q18" s="32" t="s">
        <v>42</v>
      </c>
      <c r="R18" s="33">
        <v>45259</v>
      </c>
      <c r="S18" s="33">
        <v>45259</v>
      </c>
      <c r="T18" s="32">
        <v>23843</v>
      </c>
      <c r="U18" s="32">
        <v>9632</v>
      </c>
      <c r="V18" s="32">
        <v>33475</v>
      </c>
      <c r="W18" s="32">
        <v>23843</v>
      </c>
      <c r="X18" s="32">
        <v>9632</v>
      </c>
      <c r="Y18" s="32">
        <v>33475</v>
      </c>
      <c r="Z18" s="32">
        <v>2024</v>
      </c>
      <c r="AA18" s="33">
        <v>45382</v>
      </c>
      <c r="AB18" s="33">
        <v>45292</v>
      </c>
      <c r="AC18" s="33">
        <v>45382</v>
      </c>
      <c r="AD18" s="32">
        <v>1</v>
      </c>
      <c r="AE18" s="32">
        <v>146</v>
      </c>
      <c r="AG18" s="33">
        <v>45261</v>
      </c>
    </row>
    <row r="19" spans="1:34" x14ac:dyDescent="0.3">
      <c r="A19" s="32" t="s">
        <v>34</v>
      </c>
      <c r="B19" s="32" t="s">
        <v>35</v>
      </c>
      <c r="C19" s="32" t="s">
        <v>43</v>
      </c>
      <c r="D19" s="32" t="s">
        <v>166</v>
      </c>
      <c r="E19" s="32" t="s">
        <v>167</v>
      </c>
      <c r="F19" s="32" t="s">
        <v>168</v>
      </c>
      <c r="G19" s="32" t="s">
        <v>36</v>
      </c>
      <c r="H19" s="32" t="s">
        <v>169</v>
      </c>
      <c r="I19" s="32" t="s">
        <v>170</v>
      </c>
      <c r="J19" s="32" t="s">
        <v>53</v>
      </c>
      <c r="K19" s="32" t="s">
        <v>171</v>
      </c>
      <c r="L19" s="32" t="s">
        <v>46</v>
      </c>
      <c r="M19" s="32" t="s">
        <v>47</v>
      </c>
      <c r="N19" s="32" t="s">
        <v>172</v>
      </c>
      <c r="O19" s="32">
        <v>226337</v>
      </c>
      <c r="P19" s="32" t="s">
        <v>39</v>
      </c>
      <c r="Q19" s="32" t="s">
        <v>39</v>
      </c>
      <c r="R19" s="33">
        <v>45259</v>
      </c>
      <c r="S19" s="33">
        <v>45259</v>
      </c>
      <c r="T19" s="32">
        <v>20339</v>
      </c>
      <c r="U19" s="32">
        <v>9661</v>
      </c>
      <c r="V19" s="32">
        <v>30000</v>
      </c>
      <c r="W19" s="32">
        <v>20339</v>
      </c>
      <c r="X19" s="32">
        <v>9661</v>
      </c>
      <c r="Y19" s="32">
        <v>30000</v>
      </c>
      <c r="Z19" s="32">
        <v>2021</v>
      </c>
      <c r="AA19" s="33">
        <v>45371</v>
      </c>
      <c r="AB19" s="33">
        <v>45190</v>
      </c>
      <c r="AC19" s="33">
        <v>45371</v>
      </c>
      <c r="AD19" s="32">
        <v>2</v>
      </c>
      <c r="AE19" s="32">
        <v>128</v>
      </c>
      <c r="AG19" s="33">
        <v>45259</v>
      </c>
      <c r="AH19" s="32" t="s">
        <v>87</v>
      </c>
    </row>
    <row r="20" spans="1:34" x14ac:dyDescent="0.3">
      <c r="A20" s="32" t="s">
        <v>34</v>
      </c>
      <c r="B20" s="32" t="s">
        <v>35</v>
      </c>
      <c r="C20" s="32" t="s">
        <v>43</v>
      </c>
      <c r="D20" s="32" t="s">
        <v>166</v>
      </c>
      <c r="E20" s="32" t="s">
        <v>173</v>
      </c>
      <c r="F20" s="32" t="s">
        <v>174</v>
      </c>
      <c r="G20" s="32" t="s">
        <v>36</v>
      </c>
      <c r="H20" s="32" t="s">
        <v>175</v>
      </c>
      <c r="J20" s="32" t="s">
        <v>53</v>
      </c>
      <c r="K20" s="32" t="s">
        <v>171</v>
      </c>
      <c r="L20" s="32" t="s">
        <v>46</v>
      </c>
      <c r="M20" s="32" t="s">
        <v>47</v>
      </c>
      <c r="N20" s="32" t="s">
        <v>176</v>
      </c>
      <c r="O20" s="32">
        <v>226670</v>
      </c>
      <c r="P20" s="32" t="s">
        <v>42</v>
      </c>
      <c r="Q20" s="32" t="s">
        <v>42</v>
      </c>
      <c r="R20" s="33">
        <v>45258</v>
      </c>
      <c r="S20" s="33">
        <v>45258</v>
      </c>
      <c r="T20" s="32">
        <v>15000</v>
      </c>
      <c r="U20" s="32">
        <v>0</v>
      </c>
      <c r="V20" s="32">
        <v>15000</v>
      </c>
      <c r="W20" s="32">
        <v>15000</v>
      </c>
      <c r="X20" s="32">
        <v>0</v>
      </c>
      <c r="Y20" s="32">
        <v>15000</v>
      </c>
      <c r="Z20" s="32">
        <v>2023</v>
      </c>
      <c r="AA20" s="33">
        <v>45535</v>
      </c>
      <c r="AB20" s="33">
        <v>45170</v>
      </c>
      <c r="AC20" s="33">
        <v>45535</v>
      </c>
      <c r="AD20" s="32">
        <v>1</v>
      </c>
      <c r="AE20" s="32">
        <v>126</v>
      </c>
      <c r="AG20" s="33">
        <v>45259</v>
      </c>
      <c r="AH20" s="32" t="s">
        <v>87</v>
      </c>
    </row>
    <row r="21" spans="1:34" x14ac:dyDescent="0.3">
      <c r="A21" s="32" t="s">
        <v>34</v>
      </c>
      <c r="B21" s="32" t="s">
        <v>35</v>
      </c>
      <c r="C21" s="32" t="s">
        <v>43</v>
      </c>
      <c r="D21" s="32" t="s">
        <v>177</v>
      </c>
      <c r="E21" s="32" t="s">
        <v>178</v>
      </c>
      <c r="F21" s="32" t="s">
        <v>179</v>
      </c>
      <c r="G21" s="32" t="s">
        <v>36</v>
      </c>
      <c r="H21" s="32" t="s">
        <v>180</v>
      </c>
      <c r="I21" s="32" t="s">
        <v>181</v>
      </c>
      <c r="J21" s="32" t="s">
        <v>46</v>
      </c>
      <c r="K21" s="32" t="s">
        <v>49</v>
      </c>
      <c r="M21" s="32" t="s">
        <v>47</v>
      </c>
      <c r="O21" s="32">
        <v>226694</v>
      </c>
      <c r="P21" s="32" t="s">
        <v>42</v>
      </c>
      <c r="Q21" s="32" t="s">
        <v>42</v>
      </c>
      <c r="R21" s="33">
        <v>45243</v>
      </c>
      <c r="S21" s="33">
        <v>45243</v>
      </c>
      <c r="T21" s="32">
        <v>323296</v>
      </c>
      <c r="U21" s="32">
        <v>141704</v>
      </c>
      <c r="V21" s="32">
        <v>465000</v>
      </c>
      <c r="W21" s="32">
        <v>323296</v>
      </c>
      <c r="X21" s="32">
        <v>141704</v>
      </c>
      <c r="Y21" s="32">
        <v>465000</v>
      </c>
      <c r="Z21" s="32">
        <v>2023</v>
      </c>
      <c r="AA21" s="33">
        <v>45900</v>
      </c>
      <c r="AB21" s="33">
        <v>45170</v>
      </c>
      <c r="AC21" s="33">
        <v>45900</v>
      </c>
      <c r="AD21" s="32">
        <v>1</v>
      </c>
      <c r="AE21" s="32">
        <v>95</v>
      </c>
      <c r="AG21" s="33">
        <v>45245</v>
      </c>
      <c r="AH21" s="32" t="s">
        <v>182</v>
      </c>
    </row>
    <row r="22" spans="1:34" x14ac:dyDescent="0.3">
      <c r="A22" s="32" t="s">
        <v>34</v>
      </c>
      <c r="B22" s="32" t="s">
        <v>35</v>
      </c>
      <c r="C22" s="32" t="s">
        <v>40</v>
      </c>
      <c r="D22" s="32" t="s">
        <v>82</v>
      </c>
      <c r="E22" s="32" t="s">
        <v>183</v>
      </c>
      <c r="F22" s="32" t="s">
        <v>184</v>
      </c>
      <c r="G22" s="32" t="s">
        <v>36</v>
      </c>
      <c r="H22" s="32" t="s">
        <v>185</v>
      </c>
      <c r="J22" s="32" t="s">
        <v>53</v>
      </c>
      <c r="K22" s="32" t="s">
        <v>186</v>
      </c>
      <c r="L22" s="32" t="s">
        <v>46</v>
      </c>
      <c r="M22" s="32" t="s">
        <v>47</v>
      </c>
      <c r="N22" s="32" t="s">
        <v>187</v>
      </c>
      <c r="O22" s="32">
        <v>226553</v>
      </c>
      <c r="P22" s="32" t="s">
        <v>39</v>
      </c>
      <c r="Q22" s="32" t="s">
        <v>39</v>
      </c>
      <c r="R22" s="33">
        <v>45243</v>
      </c>
      <c r="S22" s="33">
        <v>45243</v>
      </c>
      <c r="T22" s="32">
        <v>15027</v>
      </c>
      <c r="U22" s="32">
        <v>7138</v>
      </c>
      <c r="V22" s="32">
        <v>22165</v>
      </c>
      <c r="W22" s="32">
        <v>15027</v>
      </c>
      <c r="X22" s="32">
        <v>7138</v>
      </c>
      <c r="Y22" s="32">
        <v>22165</v>
      </c>
      <c r="Z22" s="32">
        <v>2022</v>
      </c>
      <c r="AA22" s="33">
        <v>45473</v>
      </c>
      <c r="AB22" s="33">
        <v>45108</v>
      </c>
      <c r="AC22" s="33">
        <v>45473</v>
      </c>
      <c r="AD22" s="32">
        <v>2</v>
      </c>
      <c r="AE22" s="32">
        <v>93</v>
      </c>
      <c r="AG22" s="33">
        <v>45245</v>
      </c>
      <c r="AH22" s="32" t="s">
        <v>188</v>
      </c>
    </row>
    <row r="23" spans="1:34" x14ac:dyDescent="0.3">
      <c r="A23" s="32" t="s">
        <v>34</v>
      </c>
      <c r="B23" s="32" t="s">
        <v>35</v>
      </c>
      <c r="C23" s="32" t="s">
        <v>48</v>
      </c>
      <c r="D23" s="32" t="s">
        <v>189</v>
      </c>
      <c r="E23" s="32" t="s">
        <v>190</v>
      </c>
      <c r="F23" s="32" t="s">
        <v>191</v>
      </c>
      <c r="G23" s="32" t="s">
        <v>36</v>
      </c>
      <c r="H23" s="32" t="s">
        <v>192</v>
      </c>
      <c r="J23" s="32" t="s">
        <v>46</v>
      </c>
      <c r="K23" s="32" t="s">
        <v>49</v>
      </c>
      <c r="M23" s="32" t="s">
        <v>47</v>
      </c>
      <c r="O23" s="32">
        <v>226615</v>
      </c>
      <c r="P23" s="32" t="s">
        <v>69</v>
      </c>
      <c r="Q23" s="32" t="s">
        <v>69</v>
      </c>
      <c r="R23" s="33">
        <v>45259</v>
      </c>
      <c r="S23" s="33">
        <v>45259</v>
      </c>
      <c r="T23" s="32">
        <v>16000</v>
      </c>
      <c r="U23" s="32">
        <v>0</v>
      </c>
      <c r="V23" s="32">
        <v>16000</v>
      </c>
      <c r="W23" s="32">
        <v>16000</v>
      </c>
      <c r="X23" s="32">
        <v>0</v>
      </c>
      <c r="Y23" s="32">
        <v>16000</v>
      </c>
      <c r="Z23" s="32">
        <v>2023</v>
      </c>
      <c r="AA23" s="33">
        <v>45777</v>
      </c>
      <c r="AB23" s="33">
        <v>45061</v>
      </c>
      <c r="AC23" s="33">
        <v>45777</v>
      </c>
      <c r="AD23" s="32">
        <v>2</v>
      </c>
      <c r="AE23" s="32">
        <v>131</v>
      </c>
      <c r="AG23" s="33">
        <v>45259</v>
      </c>
      <c r="AH23" s="32" t="s">
        <v>193</v>
      </c>
    </row>
    <row r="24" spans="1:34" x14ac:dyDescent="0.3">
      <c r="A24" s="32" t="s">
        <v>34</v>
      </c>
      <c r="B24" s="32" t="s">
        <v>35</v>
      </c>
      <c r="C24" s="32" t="s">
        <v>43</v>
      </c>
      <c r="D24" s="32" t="s">
        <v>75</v>
      </c>
      <c r="E24" s="32" t="s">
        <v>194</v>
      </c>
      <c r="F24" s="32" t="s">
        <v>195</v>
      </c>
      <c r="G24" s="32" t="s">
        <v>36</v>
      </c>
      <c r="H24" s="32" t="s">
        <v>196</v>
      </c>
      <c r="J24" s="32" t="s">
        <v>53</v>
      </c>
      <c r="K24" s="32" t="s">
        <v>197</v>
      </c>
      <c r="L24" s="32" t="s">
        <v>46</v>
      </c>
      <c r="M24" s="32" t="s">
        <v>47</v>
      </c>
      <c r="N24" s="32" t="s">
        <v>187</v>
      </c>
      <c r="O24" s="32">
        <v>226699</v>
      </c>
      <c r="P24" s="32" t="s">
        <v>42</v>
      </c>
      <c r="Q24" s="32" t="s">
        <v>42</v>
      </c>
      <c r="R24" s="33">
        <v>45259</v>
      </c>
      <c r="S24" s="33">
        <v>45259</v>
      </c>
      <c r="T24" s="32">
        <v>35000</v>
      </c>
      <c r="U24" s="32">
        <v>16975</v>
      </c>
      <c r="V24" s="32">
        <v>51975</v>
      </c>
      <c r="W24" s="32">
        <v>35000</v>
      </c>
      <c r="X24" s="32">
        <v>16975</v>
      </c>
      <c r="Y24" s="32">
        <v>51975</v>
      </c>
      <c r="Z24" s="32">
        <v>2023</v>
      </c>
      <c r="AA24" s="33">
        <v>45504</v>
      </c>
      <c r="AB24" s="33">
        <v>45155</v>
      </c>
      <c r="AC24" s="33">
        <v>45504</v>
      </c>
      <c r="AD24" s="32">
        <v>1</v>
      </c>
      <c r="AE24" s="32">
        <v>132</v>
      </c>
      <c r="AG24" s="33">
        <v>45259</v>
      </c>
      <c r="AH24" s="32" t="s">
        <v>50</v>
      </c>
    </row>
    <row r="25" spans="1:34" x14ac:dyDescent="0.3">
      <c r="A25" s="32" t="s">
        <v>34</v>
      </c>
      <c r="B25" s="32" t="s">
        <v>35</v>
      </c>
      <c r="C25" s="32" t="s">
        <v>40</v>
      </c>
      <c r="D25" s="32" t="s">
        <v>74</v>
      </c>
      <c r="E25" s="32" t="s">
        <v>198</v>
      </c>
      <c r="F25" s="32" t="s">
        <v>199</v>
      </c>
      <c r="G25" s="32" t="s">
        <v>36</v>
      </c>
      <c r="H25" s="32" t="s">
        <v>200</v>
      </c>
      <c r="I25" s="32" t="s">
        <v>201</v>
      </c>
      <c r="J25" s="32" t="s">
        <v>41</v>
      </c>
      <c r="K25" s="32" t="s">
        <v>202</v>
      </c>
      <c r="M25" s="32" t="s">
        <v>47</v>
      </c>
      <c r="O25" s="32">
        <v>226674</v>
      </c>
      <c r="P25" s="32" t="s">
        <v>42</v>
      </c>
      <c r="Q25" s="32" t="s">
        <v>42</v>
      </c>
      <c r="R25" s="33">
        <v>45237</v>
      </c>
      <c r="S25" s="33">
        <v>45237</v>
      </c>
      <c r="T25" s="32">
        <v>98798</v>
      </c>
      <c r="U25" s="32">
        <v>46929</v>
      </c>
      <c r="V25" s="32">
        <v>145727</v>
      </c>
      <c r="W25" s="32">
        <v>98798</v>
      </c>
      <c r="X25" s="32">
        <v>46929</v>
      </c>
      <c r="Y25" s="32">
        <v>145727</v>
      </c>
      <c r="Z25" s="32">
        <v>2023</v>
      </c>
      <c r="AA25" s="33">
        <v>45291</v>
      </c>
      <c r="AB25" s="33">
        <v>45122</v>
      </c>
      <c r="AC25" s="33">
        <v>45291</v>
      </c>
      <c r="AD25" s="32">
        <v>1</v>
      </c>
      <c r="AE25" s="32">
        <v>77</v>
      </c>
      <c r="AG25" s="33">
        <v>45237</v>
      </c>
      <c r="AH25" s="32" t="s">
        <v>203</v>
      </c>
    </row>
    <row r="26" spans="1:34" x14ac:dyDescent="0.3">
      <c r="A26" s="32" t="s">
        <v>34</v>
      </c>
      <c r="B26" s="32" t="s">
        <v>35</v>
      </c>
      <c r="C26" s="32" t="s">
        <v>51</v>
      </c>
      <c r="D26" s="32" t="s">
        <v>88</v>
      </c>
      <c r="E26" s="32" t="s">
        <v>204</v>
      </c>
      <c r="F26" s="32" t="s">
        <v>205</v>
      </c>
      <c r="G26" s="32" t="s">
        <v>36</v>
      </c>
      <c r="H26" s="32" t="s">
        <v>206</v>
      </c>
      <c r="I26" s="32" t="s">
        <v>89</v>
      </c>
      <c r="J26" s="32" t="s">
        <v>41</v>
      </c>
      <c r="K26" s="32" t="s">
        <v>207</v>
      </c>
      <c r="M26" s="32" t="s">
        <v>47</v>
      </c>
      <c r="O26" s="32">
        <v>226721</v>
      </c>
      <c r="P26" s="32" t="s">
        <v>42</v>
      </c>
      <c r="Q26" s="32" t="s">
        <v>42</v>
      </c>
      <c r="R26" s="33">
        <v>45260</v>
      </c>
      <c r="S26" s="33">
        <v>45260</v>
      </c>
      <c r="T26" s="32">
        <v>167222</v>
      </c>
      <c r="U26" s="32">
        <v>43478</v>
      </c>
      <c r="V26" s="32">
        <v>210700</v>
      </c>
      <c r="W26" s="32">
        <v>167222</v>
      </c>
      <c r="X26" s="32">
        <v>43478</v>
      </c>
      <c r="Y26" s="32">
        <v>210700</v>
      </c>
      <c r="Z26" s="32">
        <v>2024</v>
      </c>
      <c r="AA26" s="33">
        <v>45657</v>
      </c>
      <c r="AB26" s="33">
        <v>45292</v>
      </c>
      <c r="AC26" s="33">
        <v>45657</v>
      </c>
      <c r="AD26" s="32">
        <v>1</v>
      </c>
      <c r="AE26" s="32">
        <v>166</v>
      </c>
      <c r="AG26" s="33">
        <v>45266</v>
      </c>
      <c r="AH26" s="32" t="s">
        <v>208</v>
      </c>
    </row>
    <row r="27" spans="1:34" x14ac:dyDescent="0.3">
      <c r="A27" s="32" t="s">
        <v>34</v>
      </c>
      <c r="B27" s="32" t="s">
        <v>35</v>
      </c>
      <c r="C27" s="32" t="s">
        <v>43</v>
      </c>
      <c r="D27" s="32" t="s">
        <v>44</v>
      </c>
      <c r="E27" s="32" t="s">
        <v>209</v>
      </c>
      <c r="F27" s="32" t="s">
        <v>210</v>
      </c>
      <c r="G27" s="32" t="s">
        <v>36</v>
      </c>
      <c r="H27" s="32" t="s">
        <v>211</v>
      </c>
      <c r="I27" s="32" t="s">
        <v>212</v>
      </c>
      <c r="J27" s="32" t="s">
        <v>46</v>
      </c>
      <c r="K27" s="32" t="s">
        <v>76</v>
      </c>
      <c r="M27" s="32" t="s">
        <v>47</v>
      </c>
      <c r="O27" s="32">
        <v>226702</v>
      </c>
      <c r="P27" s="32" t="s">
        <v>42</v>
      </c>
      <c r="Q27" s="32" t="s">
        <v>42</v>
      </c>
      <c r="R27" s="33">
        <v>45259</v>
      </c>
      <c r="S27" s="33">
        <v>45259</v>
      </c>
      <c r="T27" s="32">
        <v>134022</v>
      </c>
      <c r="U27" s="32">
        <v>15971</v>
      </c>
      <c r="V27" s="32">
        <v>149993</v>
      </c>
      <c r="W27" s="32">
        <v>134022</v>
      </c>
      <c r="X27" s="32">
        <v>15971</v>
      </c>
      <c r="Y27" s="32">
        <v>149993</v>
      </c>
      <c r="Z27" s="32">
        <v>2023</v>
      </c>
      <c r="AA27" s="33">
        <v>45900</v>
      </c>
      <c r="AB27" s="33">
        <v>45170</v>
      </c>
      <c r="AC27" s="33">
        <v>45900</v>
      </c>
      <c r="AD27" s="32">
        <v>1</v>
      </c>
      <c r="AE27" s="32">
        <v>135</v>
      </c>
      <c r="AG27" s="33">
        <v>45260</v>
      </c>
      <c r="AH27" s="32" t="s">
        <v>52</v>
      </c>
    </row>
    <row r="28" spans="1:34" x14ac:dyDescent="0.3">
      <c r="A28" s="32" t="s">
        <v>34</v>
      </c>
      <c r="B28" s="32" t="s">
        <v>35</v>
      </c>
      <c r="C28" s="32" t="s">
        <v>48</v>
      </c>
      <c r="D28" s="32" t="s">
        <v>213</v>
      </c>
      <c r="E28" s="32" t="s">
        <v>214</v>
      </c>
      <c r="F28" s="32" t="s">
        <v>215</v>
      </c>
      <c r="G28" s="32" t="s">
        <v>36</v>
      </c>
      <c r="H28" s="32" t="s">
        <v>216</v>
      </c>
      <c r="I28" s="32" t="s">
        <v>217</v>
      </c>
      <c r="J28" s="32" t="s">
        <v>53</v>
      </c>
      <c r="K28" s="32" t="s">
        <v>171</v>
      </c>
      <c r="M28" s="32" t="s">
        <v>47</v>
      </c>
      <c r="O28" s="32">
        <v>226695</v>
      </c>
      <c r="P28" s="32" t="s">
        <v>42</v>
      </c>
      <c r="Q28" s="32" t="s">
        <v>42</v>
      </c>
      <c r="R28" s="33">
        <v>45247</v>
      </c>
      <c r="S28" s="33">
        <v>45247</v>
      </c>
      <c r="T28" s="32">
        <v>29998</v>
      </c>
      <c r="U28" s="32">
        <v>0</v>
      </c>
      <c r="V28" s="32">
        <v>29998</v>
      </c>
      <c r="W28" s="32">
        <v>29998</v>
      </c>
      <c r="X28" s="32">
        <v>0</v>
      </c>
      <c r="Y28" s="32">
        <v>29998</v>
      </c>
      <c r="Z28" s="32">
        <v>2023</v>
      </c>
      <c r="AA28" s="33">
        <v>45535</v>
      </c>
      <c r="AB28" s="33">
        <v>45170</v>
      </c>
      <c r="AC28" s="33">
        <v>45535</v>
      </c>
      <c r="AD28" s="32">
        <v>1</v>
      </c>
      <c r="AE28" s="32">
        <v>118</v>
      </c>
      <c r="AG28" s="33">
        <v>45252</v>
      </c>
      <c r="AH28" s="32" t="s">
        <v>52</v>
      </c>
    </row>
    <row r="29" spans="1:34" x14ac:dyDescent="0.3">
      <c r="A29" s="32" t="s">
        <v>34</v>
      </c>
      <c r="B29" s="32" t="s">
        <v>35</v>
      </c>
      <c r="C29" s="32" t="s">
        <v>43</v>
      </c>
      <c r="D29" s="32" t="s">
        <v>44</v>
      </c>
      <c r="E29" s="32" t="s">
        <v>218</v>
      </c>
      <c r="F29" s="32" t="s">
        <v>219</v>
      </c>
      <c r="G29" s="32" t="s">
        <v>36</v>
      </c>
      <c r="H29" s="32" t="s">
        <v>220</v>
      </c>
      <c r="J29" s="32" t="s">
        <v>41</v>
      </c>
      <c r="K29" s="32" t="s">
        <v>221</v>
      </c>
      <c r="M29" s="32" t="s">
        <v>47</v>
      </c>
      <c r="O29" s="32">
        <v>226704</v>
      </c>
      <c r="P29" s="32" t="s">
        <v>42</v>
      </c>
      <c r="Q29" s="32" t="s">
        <v>42</v>
      </c>
      <c r="R29" s="33">
        <v>45259</v>
      </c>
      <c r="S29" s="33">
        <v>45259</v>
      </c>
      <c r="T29" s="32">
        <v>18560</v>
      </c>
      <c r="U29" s="32">
        <v>8816</v>
      </c>
      <c r="V29" s="32">
        <v>27376</v>
      </c>
      <c r="W29" s="32">
        <v>18560</v>
      </c>
      <c r="X29" s="32">
        <v>8816</v>
      </c>
      <c r="Y29" s="32">
        <v>27376</v>
      </c>
      <c r="Z29" s="32">
        <v>2022</v>
      </c>
      <c r="AA29" s="33">
        <v>45657</v>
      </c>
      <c r="AB29" s="33">
        <v>44835</v>
      </c>
      <c r="AC29" s="33">
        <v>45657</v>
      </c>
      <c r="AD29" s="32">
        <v>1</v>
      </c>
      <c r="AE29" s="32">
        <v>137</v>
      </c>
      <c r="AG29" s="33">
        <v>45260</v>
      </c>
      <c r="AH29" s="32" t="s">
        <v>52</v>
      </c>
    </row>
    <row r="30" spans="1:34" x14ac:dyDescent="0.3">
      <c r="A30" s="32" t="s">
        <v>34</v>
      </c>
      <c r="B30" s="32" t="s">
        <v>35</v>
      </c>
      <c r="C30" s="32" t="s">
        <v>43</v>
      </c>
      <c r="D30" s="32" t="s">
        <v>44</v>
      </c>
      <c r="E30" s="32" t="s">
        <v>222</v>
      </c>
      <c r="F30" s="32" t="s">
        <v>223</v>
      </c>
      <c r="G30" s="32" t="s">
        <v>36</v>
      </c>
      <c r="H30" s="32" t="s">
        <v>220</v>
      </c>
      <c r="I30" s="32" t="s">
        <v>224</v>
      </c>
      <c r="J30" s="32" t="s">
        <v>70</v>
      </c>
      <c r="K30" s="32" t="s">
        <v>225</v>
      </c>
      <c r="M30" s="32" t="s">
        <v>47</v>
      </c>
      <c r="O30" s="32">
        <v>226715</v>
      </c>
      <c r="P30" s="32" t="s">
        <v>42</v>
      </c>
      <c r="Q30" s="32" t="s">
        <v>42</v>
      </c>
      <c r="R30" s="33">
        <v>45259</v>
      </c>
      <c r="S30" s="33">
        <v>45259</v>
      </c>
      <c r="T30" s="32">
        <v>183172</v>
      </c>
      <c r="U30" s="32">
        <v>20352</v>
      </c>
      <c r="V30" s="32">
        <v>203524</v>
      </c>
      <c r="W30" s="32">
        <v>183172</v>
      </c>
      <c r="X30" s="32">
        <v>20352</v>
      </c>
      <c r="Y30" s="32">
        <v>203524</v>
      </c>
      <c r="Z30" s="32">
        <v>2023</v>
      </c>
      <c r="AA30" s="33">
        <v>45626</v>
      </c>
      <c r="AB30" s="33">
        <v>45200</v>
      </c>
      <c r="AC30" s="33">
        <v>45626</v>
      </c>
      <c r="AD30" s="32">
        <v>1</v>
      </c>
      <c r="AE30" s="32">
        <v>154</v>
      </c>
      <c r="AG30" s="33">
        <v>45264</v>
      </c>
      <c r="AH30" s="32" t="s">
        <v>52</v>
      </c>
    </row>
    <row r="31" spans="1:34" x14ac:dyDescent="0.3">
      <c r="A31" s="32" t="s">
        <v>34</v>
      </c>
      <c r="B31" s="32" t="s">
        <v>35</v>
      </c>
      <c r="C31" s="32" t="s">
        <v>43</v>
      </c>
      <c r="D31" s="32" t="s">
        <v>44</v>
      </c>
      <c r="E31" s="32" t="s">
        <v>226</v>
      </c>
      <c r="F31" s="32" t="s">
        <v>227</v>
      </c>
      <c r="G31" s="32" t="s">
        <v>36</v>
      </c>
      <c r="H31" s="32" t="s">
        <v>220</v>
      </c>
      <c r="I31" s="32" t="s">
        <v>228</v>
      </c>
      <c r="J31" s="32" t="s">
        <v>70</v>
      </c>
      <c r="K31" s="32" t="s">
        <v>225</v>
      </c>
      <c r="M31" s="32" t="s">
        <v>47</v>
      </c>
      <c r="O31" s="32">
        <v>226714</v>
      </c>
      <c r="P31" s="32" t="s">
        <v>42</v>
      </c>
      <c r="Q31" s="32" t="s">
        <v>42</v>
      </c>
      <c r="R31" s="33">
        <v>45259</v>
      </c>
      <c r="S31" s="33">
        <v>45259</v>
      </c>
      <c r="T31" s="32">
        <v>163409</v>
      </c>
      <c r="U31" s="32">
        <v>18156</v>
      </c>
      <c r="V31" s="32">
        <v>181565</v>
      </c>
      <c r="W31" s="32">
        <v>163409</v>
      </c>
      <c r="X31" s="32">
        <v>18156</v>
      </c>
      <c r="Y31" s="32">
        <v>181565</v>
      </c>
      <c r="Z31" s="32">
        <v>2023</v>
      </c>
      <c r="AA31" s="33">
        <v>45626</v>
      </c>
      <c r="AB31" s="33">
        <v>45200</v>
      </c>
      <c r="AC31" s="33">
        <v>45626</v>
      </c>
      <c r="AD31" s="32">
        <v>1</v>
      </c>
      <c r="AE31" s="32">
        <v>153</v>
      </c>
      <c r="AG31" s="33">
        <v>45264</v>
      </c>
      <c r="AH31" s="32" t="s">
        <v>52</v>
      </c>
    </row>
    <row r="32" spans="1:34" x14ac:dyDescent="0.3">
      <c r="A32" s="32" t="s">
        <v>34</v>
      </c>
      <c r="B32" s="32" t="s">
        <v>35</v>
      </c>
      <c r="C32" s="32" t="s">
        <v>43</v>
      </c>
      <c r="D32" s="32" t="s">
        <v>44</v>
      </c>
      <c r="E32" s="32" t="s">
        <v>229</v>
      </c>
      <c r="F32" s="32" t="s">
        <v>230</v>
      </c>
      <c r="G32" s="32" t="s">
        <v>36</v>
      </c>
      <c r="H32" s="32" t="s">
        <v>220</v>
      </c>
      <c r="I32" s="32" t="s">
        <v>228</v>
      </c>
      <c r="J32" s="32" t="s">
        <v>70</v>
      </c>
      <c r="K32" s="32" t="s">
        <v>225</v>
      </c>
      <c r="M32" s="32" t="s">
        <v>47</v>
      </c>
      <c r="O32" s="32">
        <v>226713</v>
      </c>
      <c r="P32" s="32" t="s">
        <v>42</v>
      </c>
      <c r="Q32" s="32" t="s">
        <v>42</v>
      </c>
      <c r="R32" s="33">
        <v>45259</v>
      </c>
      <c r="S32" s="33">
        <v>45259</v>
      </c>
      <c r="T32" s="32">
        <v>190027</v>
      </c>
      <c r="U32" s="32">
        <v>21114</v>
      </c>
      <c r="V32" s="32">
        <v>211141</v>
      </c>
      <c r="W32" s="32">
        <v>190027</v>
      </c>
      <c r="X32" s="32">
        <v>21114</v>
      </c>
      <c r="Y32" s="32">
        <v>211141</v>
      </c>
      <c r="Z32" s="32">
        <v>2023</v>
      </c>
      <c r="AA32" s="33">
        <v>45626</v>
      </c>
      <c r="AB32" s="33">
        <v>45200</v>
      </c>
      <c r="AC32" s="33">
        <v>45626</v>
      </c>
      <c r="AD32" s="32">
        <v>1</v>
      </c>
      <c r="AE32" s="32">
        <v>152</v>
      </c>
      <c r="AG32" s="33">
        <v>45264</v>
      </c>
      <c r="AH32" s="32" t="s">
        <v>52</v>
      </c>
    </row>
    <row r="33" spans="1:34" x14ac:dyDescent="0.3">
      <c r="A33" s="32" t="s">
        <v>34</v>
      </c>
      <c r="B33" s="32" t="s">
        <v>35</v>
      </c>
      <c r="C33" s="32" t="s">
        <v>43</v>
      </c>
      <c r="D33" s="32" t="s">
        <v>231</v>
      </c>
      <c r="E33" s="32" t="s">
        <v>232</v>
      </c>
      <c r="F33" s="32" t="s">
        <v>233</v>
      </c>
      <c r="G33" s="32" t="s">
        <v>36</v>
      </c>
      <c r="H33" s="32" t="s">
        <v>234</v>
      </c>
      <c r="I33" s="32" t="s">
        <v>235</v>
      </c>
      <c r="J33" s="32" t="s">
        <v>70</v>
      </c>
      <c r="K33" s="32" t="s">
        <v>225</v>
      </c>
      <c r="M33" s="32" t="s">
        <v>47</v>
      </c>
      <c r="O33" s="32">
        <v>226720</v>
      </c>
      <c r="P33" s="32" t="s">
        <v>42</v>
      </c>
      <c r="Q33" s="32" t="s">
        <v>42</v>
      </c>
      <c r="R33" s="33">
        <v>45260</v>
      </c>
      <c r="S33" s="33">
        <v>45260</v>
      </c>
      <c r="T33" s="32">
        <v>152167</v>
      </c>
      <c r="U33" s="32">
        <v>16907</v>
      </c>
      <c r="V33" s="32">
        <v>169074</v>
      </c>
      <c r="W33" s="32">
        <v>152167</v>
      </c>
      <c r="X33" s="32">
        <v>16907</v>
      </c>
      <c r="Y33" s="32">
        <v>169074</v>
      </c>
      <c r="Z33" s="32">
        <v>2023</v>
      </c>
      <c r="AA33" s="33">
        <v>45626</v>
      </c>
      <c r="AB33" s="33">
        <v>45200</v>
      </c>
      <c r="AC33" s="33">
        <v>45626</v>
      </c>
      <c r="AD33" s="32">
        <v>1</v>
      </c>
      <c r="AE33" s="32">
        <v>165</v>
      </c>
      <c r="AG33" s="33">
        <v>45266</v>
      </c>
      <c r="AH33" s="32" t="s">
        <v>52</v>
      </c>
    </row>
    <row r="34" spans="1:34" x14ac:dyDescent="0.3">
      <c r="A34" s="32" t="s">
        <v>34</v>
      </c>
      <c r="B34" s="32" t="s">
        <v>35</v>
      </c>
      <c r="C34" s="32" t="s">
        <v>43</v>
      </c>
      <c r="D34" s="32" t="s">
        <v>231</v>
      </c>
      <c r="E34" s="32" t="s">
        <v>236</v>
      </c>
      <c r="F34" s="32" t="s">
        <v>237</v>
      </c>
      <c r="G34" s="32" t="s">
        <v>36</v>
      </c>
      <c r="H34" s="32" t="s">
        <v>238</v>
      </c>
      <c r="I34" s="32" t="s">
        <v>239</v>
      </c>
      <c r="J34" s="32" t="s">
        <v>70</v>
      </c>
      <c r="K34" s="32" t="s">
        <v>225</v>
      </c>
      <c r="M34" s="32" t="s">
        <v>47</v>
      </c>
      <c r="O34" s="32">
        <v>226718</v>
      </c>
      <c r="P34" s="32" t="s">
        <v>42</v>
      </c>
      <c r="Q34" s="32" t="s">
        <v>42</v>
      </c>
      <c r="R34" s="33">
        <v>45260</v>
      </c>
      <c r="S34" s="33">
        <v>45260</v>
      </c>
      <c r="T34" s="32">
        <v>104962</v>
      </c>
      <c r="U34" s="32">
        <v>11662</v>
      </c>
      <c r="V34" s="32">
        <v>116624</v>
      </c>
      <c r="W34" s="32">
        <v>104962</v>
      </c>
      <c r="X34" s="32">
        <v>11662</v>
      </c>
      <c r="Y34" s="32">
        <v>116624</v>
      </c>
      <c r="Z34" s="32">
        <v>2023</v>
      </c>
      <c r="AA34" s="33">
        <v>45626</v>
      </c>
      <c r="AB34" s="33">
        <v>45200</v>
      </c>
      <c r="AC34" s="33">
        <v>45626</v>
      </c>
      <c r="AD34" s="32">
        <v>1</v>
      </c>
      <c r="AE34" s="32">
        <v>164</v>
      </c>
      <c r="AG34" s="33">
        <v>45266</v>
      </c>
      <c r="AH34" s="32" t="s">
        <v>52</v>
      </c>
    </row>
    <row r="35" spans="1:34" x14ac:dyDescent="0.3">
      <c r="A35" s="32" t="s">
        <v>34</v>
      </c>
      <c r="B35" s="32" t="s">
        <v>35</v>
      </c>
      <c r="C35" s="32" t="s">
        <v>43</v>
      </c>
      <c r="D35" s="32" t="s">
        <v>231</v>
      </c>
      <c r="E35" s="32" t="s">
        <v>240</v>
      </c>
      <c r="F35" s="32" t="s">
        <v>241</v>
      </c>
      <c r="G35" s="32" t="s">
        <v>36</v>
      </c>
      <c r="H35" s="32" t="s">
        <v>238</v>
      </c>
      <c r="I35" s="32" t="s">
        <v>234</v>
      </c>
      <c r="J35" s="32" t="s">
        <v>70</v>
      </c>
      <c r="K35" s="32" t="s">
        <v>225</v>
      </c>
      <c r="M35" s="32" t="s">
        <v>47</v>
      </c>
      <c r="O35" s="32">
        <v>226717</v>
      </c>
      <c r="P35" s="32" t="s">
        <v>42</v>
      </c>
      <c r="Q35" s="32" t="s">
        <v>42</v>
      </c>
      <c r="R35" s="33">
        <v>45260</v>
      </c>
      <c r="S35" s="33">
        <v>45260</v>
      </c>
      <c r="T35" s="32">
        <v>129873</v>
      </c>
      <c r="U35" s="32">
        <v>14430</v>
      </c>
      <c r="V35" s="32">
        <v>144303</v>
      </c>
      <c r="W35" s="32">
        <v>129873</v>
      </c>
      <c r="X35" s="32">
        <v>14430</v>
      </c>
      <c r="Y35" s="32">
        <v>144303</v>
      </c>
      <c r="Z35" s="32">
        <v>2023</v>
      </c>
      <c r="AA35" s="33">
        <v>45626</v>
      </c>
      <c r="AB35" s="33">
        <v>45200</v>
      </c>
      <c r="AC35" s="33">
        <v>45626</v>
      </c>
      <c r="AD35" s="32">
        <v>1</v>
      </c>
      <c r="AE35" s="32">
        <v>163</v>
      </c>
      <c r="AG35" s="33">
        <v>45266</v>
      </c>
      <c r="AH35" s="32" t="s">
        <v>52</v>
      </c>
    </row>
    <row r="36" spans="1:34" x14ac:dyDescent="0.3">
      <c r="A36" s="32" t="s">
        <v>34</v>
      </c>
      <c r="B36" s="32" t="s">
        <v>35</v>
      </c>
      <c r="C36" s="32" t="s">
        <v>43</v>
      </c>
      <c r="D36" s="32" t="s">
        <v>231</v>
      </c>
      <c r="E36" s="32" t="s">
        <v>242</v>
      </c>
      <c r="F36" s="32" t="s">
        <v>243</v>
      </c>
      <c r="G36" s="32" t="s">
        <v>36</v>
      </c>
      <c r="H36" s="32" t="s">
        <v>238</v>
      </c>
      <c r="I36" s="32" t="s">
        <v>244</v>
      </c>
      <c r="J36" s="32" t="s">
        <v>70</v>
      </c>
      <c r="K36" s="32" t="s">
        <v>225</v>
      </c>
      <c r="M36" s="32" t="s">
        <v>47</v>
      </c>
      <c r="O36" s="32">
        <v>226719</v>
      </c>
      <c r="P36" s="32" t="s">
        <v>42</v>
      </c>
      <c r="Q36" s="32" t="s">
        <v>42</v>
      </c>
      <c r="R36" s="33">
        <v>45260</v>
      </c>
      <c r="S36" s="33">
        <v>45260</v>
      </c>
      <c r="T36" s="32">
        <v>122740</v>
      </c>
      <c r="U36" s="32">
        <v>13638</v>
      </c>
      <c r="V36" s="32">
        <v>136378</v>
      </c>
      <c r="W36" s="32">
        <v>122740</v>
      </c>
      <c r="X36" s="32">
        <v>13638</v>
      </c>
      <c r="Y36" s="32">
        <v>136378</v>
      </c>
      <c r="Z36" s="32">
        <v>2023</v>
      </c>
      <c r="AA36" s="33">
        <v>45626</v>
      </c>
      <c r="AB36" s="33">
        <v>45200</v>
      </c>
      <c r="AC36" s="33">
        <v>45626</v>
      </c>
      <c r="AD36" s="32">
        <v>1</v>
      </c>
      <c r="AE36" s="32">
        <v>162</v>
      </c>
      <c r="AG36" s="33">
        <v>45265</v>
      </c>
      <c r="AH36" s="32" t="s">
        <v>52</v>
      </c>
    </row>
    <row r="37" spans="1:34" x14ac:dyDescent="0.3">
      <c r="A37" s="32" t="s">
        <v>34</v>
      </c>
      <c r="B37" s="32" t="s">
        <v>35</v>
      </c>
      <c r="C37" s="32" t="s">
        <v>40</v>
      </c>
      <c r="D37" s="32" t="s">
        <v>74</v>
      </c>
      <c r="E37" s="32" t="s">
        <v>245</v>
      </c>
      <c r="F37" s="32" t="s">
        <v>246</v>
      </c>
      <c r="G37" s="32" t="s">
        <v>36</v>
      </c>
      <c r="H37" s="32" t="s">
        <v>247</v>
      </c>
      <c r="J37" s="32" t="s">
        <v>46</v>
      </c>
      <c r="K37" s="32" t="s">
        <v>248</v>
      </c>
      <c r="M37" s="32" t="s">
        <v>47</v>
      </c>
      <c r="O37" s="32">
        <v>226693</v>
      </c>
      <c r="P37" s="32" t="s">
        <v>42</v>
      </c>
      <c r="Q37" s="32" t="s">
        <v>42</v>
      </c>
      <c r="R37" s="33">
        <v>45243</v>
      </c>
      <c r="S37" s="33">
        <v>45243</v>
      </c>
      <c r="T37" s="32">
        <v>81109</v>
      </c>
      <c r="U37" s="32">
        <v>0</v>
      </c>
      <c r="V37" s="32">
        <v>81109</v>
      </c>
      <c r="W37" s="32">
        <v>81109</v>
      </c>
      <c r="X37" s="32">
        <v>0</v>
      </c>
      <c r="Y37" s="32">
        <v>81109</v>
      </c>
      <c r="Z37" s="32">
        <v>2023</v>
      </c>
      <c r="AA37" s="33">
        <v>45565</v>
      </c>
      <c r="AB37" s="33">
        <v>45200</v>
      </c>
      <c r="AC37" s="33">
        <v>45565</v>
      </c>
      <c r="AD37" s="32">
        <v>1</v>
      </c>
      <c r="AE37" s="32">
        <v>94</v>
      </c>
      <c r="AG37" s="33">
        <v>45245</v>
      </c>
      <c r="AH37" s="32" t="s">
        <v>249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FY 24 November Award Summary</vt:lpstr>
      <vt:lpstr>FY24 November Award Summ-Pivot</vt:lpstr>
      <vt:lpstr>FY24 November Data Source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Matzenbacher, Ashley M</dc:creator>
  <cp:lastModifiedBy>Matzenbacher, Ashley M</cp:lastModifiedBy>
  <cp:lastPrinted>2023-12-11T14:59:24Z</cp:lastPrinted>
  <dcterms:created xsi:type="dcterms:W3CDTF">2023-10-30T13:50:48Z</dcterms:created>
  <dcterms:modified xsi:type="dcterms:W3CDTF">2023-12-11T15:00:43Z</dcterms:modified>
</cp:coreProperties>
</file>