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6_December Reports\Awards\"/>
    </mc:Choice>
  </mc:AlternateContent>
  <xr:revisionPtr revIDLastSave="0" documentId="13_ncr:1_{3765E9AA-589B-464D-83E4-9D86EC782B05}" xr6:coauthVersionLast="36" xr6:coauthVersionMax="36" xr10:uidLastSave="{00000000-0000-0000-0000-000000000000}"/>
  <bookViews>
    <workbookView xWindow="0" yWindow="0" windowWidth="17256" windowHeight="5376" activeTab="1" xr2:uid="{00000000-000D-0000-FFFF-FFFF00000000}"/>
  </bookViews>
  <sheets>
    <sheet name="FY 24 December Award Summary" sheetId="3" r:id="rId1"/>
    <sheet name="FY24 December Award Summ-Pivot" sheetId="2" r:id="rId2"/>
    <sheet name="FY24 December Data Source" sheetId="1" r:id="rId3"/>
  </sheets>
  <definedNames>
    <definedName name="_xlnm._FilterDatabase" localSheetId="0" hidden="1">'FY 24 December Award Summary'!$A$2:$G$48</definedName>
    <definedName name="Slicer_Parent_Unit">#N/A</definedName>
    <definedName name="Slicer_Sponsor_Type">#N/A</definedName>
  </definedNames>
  <calcPr calcId="191029"/>
  <pivotCaches>
    <pivotCache cacheId="18" r:id="rId4"/>
    <pivotCache cacheId="26"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<sst xmlns="http://schemas.openxmlformats.org/spreadsheetml/2006/main" count="438" uniqueCount="161">
  <si>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</si>
  <si>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</si>
  <si>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</si>
  <si>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</si>
  <si>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</si>
  <si>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</si>
  <si>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</si>
  <si>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</si>
  <si>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</si>
  <si>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</si>
  <si>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</si>
  <si>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</si>
  <si>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</si>
  <si>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</si>
  <si>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</si>
  <si>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</si>
  <si>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</si>
  <si>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</si>
  <si>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</si>
  <si>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</si>
  <si>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</si>
  <si>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</si>
  <si>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</si>
  <si>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</si>
  <si>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</si>
  <si>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</si>
  <si>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</si>
  <si>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</si>
  <si>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</si>
  <si>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</si>
  <si>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</si>
  <si>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</si>
  <si>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</si>
  <si>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</si>
  <si>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</si>
  <si>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</si>
  <si>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Active</t>
  </si>
  <si>
    <t>State</t>
  </si>
  <si>
    <t>Other Sponsored Activities</t>
  </si>
  <si>
    <t>Continuation (Amendment)</t>
  </si>
  <si>
    <t>College of Health and Human Sciences-SIUC</t>
  </si>
  <si>
    <t>Private Profit (e.g. Industry)</t>
  </si>
  <si>
    <t>New</t>
  </si>
  <si>
    <t>College of Agricultural, Life and Physical Sciences-SIUC</t>
  </si>
  <si>
    <t>School of Agricultural Sciences-SIUC</t>
  </si>
  <si>
    <t>Instruction/Training</t>
  </si>
  <si>
    <t>Federal</t>
  </si>
  <si>
    <t>Research</t>
  </si>
  <si>
    <t>College of Engineering, Computing, Technology, &amp; Math-SIUC</t>
  </si>
  <si>
    <t>Vice Chancellor for Research-SIUC</t>
  </si>
  <si>
    <t>D.01</t>
  </si>
  <si>
    <t>Institution of Higher Education</t>
  </si>
  <si>
    <t>Row Labels</t>
  </si>
  <si>
    <t>Grand Total</t>
  </si>
  <si>
    <t>College of Health and Human Sciences-SIUC Total</t>
  </si>
  <si>
    <t>College of Agricultural, Life and Physical Sciences-SIUC Total</t>
  </si>
  <si>
    <t>Vice Chancellor for Research-SIUC Total</t>
  </si>
  <si>
    <t>School of Agricultural Sciences-SIUC Total</t>
  </si>
  <si>
    <t>College of Engineering, Computing, Technology, &amp; Math-SIUC Total</t>
  </si>
  <si>
    <t>Federal Total</t>
  </si>
  <si>
    <t>Institution of Higher Education Total</t>
  </si>
  <si>
    <t>Private Profit (e.g. Industry) Total</t>
  </si>
  <si>
    <t>State Total</t>
  </si>
  <si>
    <t>Direct Cost Total</t>
  </si>
  <si>
    <t>Indirect Cost Total</t>
  </si>
  <si>
    <t>Awarded Total</t>
  </si>
  <si>
    <t>Southern Illinois University</t>
  </si>
  <si>
    <t>Non-Profit (e.g. Foundation)</t>
  </si>
  <si>
    <t>Non-Profit (e.g. Foundation) Total</t>
  </si>
  <si>
    <t>School of Human Sciences-SIUC</t>
  </si>
  <si>
    <t>National Institute of Food and Agriculture</t>
  </si>
  <si>
    <t>School of Human Sciences-SIUC Total</t>
  </si>
  <si>
    <t>School of Law-SIUC</t>
  </si>
  <si>
    <t>C.02</t>
  </si>
  <si>
    <t>Fisheries &amp; IL Aquaculture Center - SIUC</t>
  </si>
  <si>
    <t>Fisheries &amp; IL Aquaculture Center - SIUC Total</t>
  </si>
  <si>
    <t>School of Law-SIUC Total</t>
  </si>
  <si>
    <t>Office of the President-SIUP</t>
  </si>
  <si>
    <t>Anticipated/Obligated Correction</t>
  </si>
  <si>
    <t>Lynn Andersen Lindberg</t>
  </si>
  <si>
    <t>School of Health Sciences-SIUC</t>
  </si>
  <si>
    <t>Illinois Department of Human Services</t>
  </si>
  <si>
    <t>School of Earth Systems and Sustainability-SIUC</t>
  </si>
  <si>
    <t>Liliana Lefticariu</t>
  </si>
  <si>
    <t>University of Illinois</t>
  </si>
  <si>
    <t>School of Electrical, Computer and Biomedical Engr-SIUC</t>
  </si>
  <si>
    <t>B.05</t>
  </si>
  <si>
    <t>D.03</t>
  </si>
  <si>
    <t>School of Electrical, Computer and Biomedical Engr-SIUC Total</t>
  </si>
  <si>
    <t>School of Earth Systems and Sustainability-SIUC Total</t>
  </si>
  <si>
    <t>Office Of The Chancellor-SIUC Total</t>
  </si>
  <si>
    <t>School of Health Sciences-SIUC Total</t>
  </si>
  <si>
    <t>000177-00001</t>
  </si>
  <si>
    <t>CADC Workforce Expansion Program Phase 2</t>
  </si>
  <si>
    <t>Jane L Nichols</t>
  </si>
  <si>
    <t>Lisa D Vinson</t>
  </si>
  <si>
    <t>Illinois Certification Board, Inc.</t>
  </si>
  <si>
    <t>Vice Chancellor for Diversity, Equity and Inclusion-SIUC</t>
  </si>
  <si>
    <t>000141-00001</t>
  </si>
  <si>
    <t>SIUC Trio Student Support Services</t>
  </si>
  <si>
    <t>Renada D Greer</t>
  </si>
  <si>
    <t>U.S. Department of Education</t>
  </si>
  <si>
    <t>000155-00001</t>
  </si>
  <si>
    <t>AAMD Education Grant</t>
  </si>
  <si>
    <t>Kevin Scott Collins</t>
  </si>
  <si>
    <t>Sandra K Collins,Richard C McKinnies</t>
  </si>
  <si>
    <t>Other</t>
  </si>
  <si>
    <t>American Association of Medical Dosimetrists</t>
  </si>
  <si>
    <t>000156-00001</t>
  </si>
  <si>
    <t>Legal Services to Older Persons (FY23 ARP)</t>
  </si>
  <si>
    <t>Dale Joseph Aschemann</t>
  </si>
  <si>
    <t>Egyptian Area Agency on Aging</t>
  </si>
  <si>
    <t>U.S. Department of Health and Human Services</t>
  </si>
  <si>
    <t>School of Education-SIUC</t>
  </si>
  <si>
    <t>000181-00001</t>
  </si>
  <si>
    <t>TPM Web Tool Training - SOW 2</t>
  </si>
  <si>
    <t>Natasha Rae Telger</t>
  </si>
  <si>
    <t>United States Chamber of Commerce Foundation</t>
  </si>
  <si>
    <t>000180-00001</t>
  </si>
  <si>
    <t>Legal Services to Older Persons - OAA FY24</t>
  </si>
  <si>
    <t>Office of Innovation and Economic Development</t>
  </si>
  <si>
    <t>000186-00001</t>
  </si>
  <si>
    <t>ABR11 - Illinois Nurse Assistant Competency Evaluation Program</t>
  </si>
  <si>
    <t>Illinois Department of Public Health</t>
  </si>
  <si>
    <t>000185-00001</t>
  </si>
  <si>
    <t>ABR 11 - Legal Services to the Elderly - Generated Income</t>
  </si>
  <si>
    <t>Camille Michel Davidson</t>
  </si>
  <si>
    <t>Various</t>
  </si>
  <si>
    <t>000176-00001</t>
  </si>
  <si>
    <t>Assessment of phyllosilicate survivability/alteration in complex acidic environments on Mars</t>
  </si>
  <si>
    <t>National Aeronautics and Space Administration</t>
  </si>
  <si>
    <t>000179-00001</t>
  </si>
  <si>
    <t>MODELING OF ADVANCED FIELD EFFECT TRANSISTORS</t>
  </si>
  <si>
    <t>Shaikh Shahid Ahmed</t>
  </si>
  <si>
    <t>KBR</t>
  </si>
  <si>
    <t>Air Force Research Laboratory</t>
  </si>
  <si>
    <t>000182-00001</t>
  </si>
  <si>
    <t>Applying a Response Spectrum Model to Assess Spatial and Temporal Differences in Effects of Pesticide Mixtures on Juvenile Chinook Salmon in the Delta</t>
  </si>
  <si>
    <t>Michael James Lydy</t>
  </si>
  <si>
    <t>Gregory Warren Whitledge</t>
  </si>
  <si>
    <t>Regents of the University of California, Davis (dba University of California, Davis), The</t>
  </si>
  <si>
    <t>State Water Contractors</t>
  </si>
  <si>
    <t>D.04</t>
  </si>
  <si>
    <t>Cooperative Wildlife Research Lab-SIUC</t>
  </si>
  <si>
    <t>000184-00001</t>
  </si>
  <si>
    <t>ABR 11 - Special Wildlife Studies</t>
  </si>
  <si>
    <t>Michael W Eichholz</t>
  </si>
  <si>
    <t>Various-Federal</t>
  </si>
  <si>
    <t>000178-00001</t>
  </si>
  <si>
    <t>Developing and Testing the Virtual Reality Embedded Naloxone Training (VENT)</t>
  </si>
  <si>
    <t>Wasantha Jayawardene</t>
  </si>
  <si>
    <t>000175-00001</t>
  </si>
  <si>
    <t>Oilseed Pennycress - A new cash cover-crop for the Midwest (I-PREFER)</t>
  </si>
  <si>
    <t>Jason Payton Bond</t>
  </si>
  <si>
    <t>Western Illinois University</t>
  </si>
  <si>
    <t>(blank)</t>
  </si>
  <si>
    <t>Cooperative Wildlife Research Lab-SIUC Total</t>
  </si>
  <si>
    <t>Vice Chancellor for Diversity, Equity and Inclusion-SIUC Total</t>
  </si>
  <si>
    <t>Office of Innovation and Economic Development Total</t>
  </si>
  <si>
    <t>School of Education-SIUC Total</t>
  </si>
  <si>
    <t>Other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</si>
</sst>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applyBorder="1"/>
    <xf numFmtId="44" fontId="0" fillId="0" borderId="0" xfId="42" applyFont="1"/>
    <xf numFmtId="0" fontId="18" fillId="0" borderId="0" xfId="0" applyFont="1"/>
    <xf numFmtId="44" fontId="18" fillId="0" borderId="0" xfId="42" applyFont="1"/>
    <xf numFmtId="0" fontId="20" fillId="0" borderId="10" xfId="0" applyFont="1" applyFill="1" applyBorder="1"/>
    <xf numFmtId="0" fontId="18" fillId="0" borderId="0" xfId="0" applyFont="1" applyBorder="1"/>
    <xf numFmtId="44" fontId="1" fillId="0" borderId="0" xfId="42" applyFont="1" applyBorder="1"/>
    <xf numFmtId="44" fontId="16" fillId="0" borderId="0" xfId="42" applyFont="1" applyBorder="1"/>
    <xf numFmtId="0" fontId="0" fillId="0" borderId="0" xfId="0" applyFont="1" applyBorder="1"/>
    <xf numFmtId="0" fontId="21" fillId="35" borderId="0" xfId="0" applyFont="1" applyFill="1" applyBorder="1"/>
    <xf numFmtId="44" fontId="21" fillId="35" borderId="0" xfId="42" applyFont="1" applyFill="1" applyBorder="1"/>
    <xf numFmtId="0" fontId="22" fillId="33" borderId="0" xfId="0" applyFont="1" applyFill="1" applyBorder="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0" fontId="0" fillId="34" borderId="0" xfId="0" applyFont="1" applyFill="1" applyBorder="1"/>
    <xf numFmtId="44" fontId="20" fillId="33" borderId="0" xfId="42" applyFont="1" applyFill="1" applyBorder="1"/>
    <xf numFmtId="0" fontId="21" fillId="0" borderId="0" xfId="0" applyFont="1" applyFill="1" applyBorder="1"/>
    <xf numFmtId="44" fontId="23" fillId="0" borderId="0" xfId="42" applyFont="1" applyFill="1" applyBorder="1"/>
    <xf numFmtId="44" fontId="21" fillId="0" borderId="0" xfId="42" applyFont="1" applyFill="1" applyBorder="1"/>
    <xf numFmtId="0" fontId="0" fillId="0" borderId="0" xfId="0" applyFont="1" applyFill="1" applyBorder="1"/>
    <xf numFmtId="0" fontId="16" fillId="0" borderId="0" xfId="0" applyFont="1" applyFill="1" applyBorder="1"/>
    <xf numFmtId="44" fontId="16" fillId="0" borderId="0" xfId="42" applyFont="1" applyFill="1" applyBorder="1"/>
    <xf numFmtId="0" fontId="23" fillId="0" borderId="0" xfId="0" applyFont="1" applyFill="1" applyBorder="1"/>
    <xf numFmtId="44" fontId="1" fillId="0" borderId="0" xfId="42" applyFont="1" applyFill="1" applyBorder="1"/>
    <xf numFmtId="0" fontId="20" fillId="0" borderId="0" xfId="0" pivotButton="1" applyFont="1" applyFill="1" applyBorder="1"/>
    <xf numFmtId="0" fontId="19" fillId="0" borderId="0" xfId="0" applyFont="1" applyAlignment="1">
      <alignment horizontal="left" vertical="center"/>
    </xf>
    <xf numFmtId="14" fontId="0" fillId="0" borderId="0" xfId="0" applyNumberFormat="1"/>
    <xf numFmtId="0" fontId="0" fillId="0" borderId="0" xfId="0" applyNumberFormat="1"/>
    <xf numFmtId="0" fontId="23" fillId="35" borderId="0" xfId="0"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1</xdr:row>
      <xdr:rowOff>76200</xdr:rowOff>
    </xdr:from>
    <xdr:to>
      <xdr:col>0</xdr:col>
      <xdr:colOff>2914649</xdr:colOff>
      <xdr:row>13</xdr:row>
      <xdr:rowOff>133350</xdr:rowOff>
    </xdr:to>
    <mc:AlternateContent xmlns:mc="http://schemas.openxmlformats.org/markup-compatibility/2006">
      <mc:Choice xmlns:a14="http://schemas.microsoft.com/office/drawing/2010/main" Requires="a14">
        <xdr:graphicFrame macro="">
          <xdr:nvGraphicFramePr>
            <xdr:cNvPr id="2" name="Parent Unit">
              <a:extLst>
                <a:ext uri="{FF2B5EF4-FFF2-40B4-BE49-F238E27FC236}">
                  <a16:creationId xmlns:a16="http://schemas.microsoft.com/office/drawing/2014/main" id="{CB3DDD4F-027E-41BF-9889-F10530320B65}"/>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dr:sp macro="" textlink="">
          <xdr:nvSpPr>
            <xdr:cNvPr id="0" name=""/>
            <xdr:cNvSpPr>
              <a:spLocks noTextEdit="1"/>
            </xdr:cNvSpPr>
          </xdr:nvSpPr>
          <xdr:spPr>
            <a:xfrm>
              <a:off x="57149" y="257175"/>
              <a:ext cx="286131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99059</xdr:colOff>
      <xdr:row>14</xdr:row>
      <xdr:rowOff>19050</xdr:rowOff>
    </xdr:from>
    <xdr:to>
      <xdr:col>0</xdr:col>
      <xdr:colOff>2916554</xdr:colOff>
      <xdr:row>25</xdr:row>
      <xdr:rowOff>38100</xdr:rowOff>
    </xdr:to>
    <mc:AlternateContent xmlns:mc="http://schemas.openxmlformats.org/markup-compatibility/2006">
      <mc:Choice xmlns:a14="http://schemas.microsoft.com/office/drawing/2010/main" Requires="a14">
        <xdr:graphicFrame macro="">
          <xdr:nvGraphicFramePr>
            <xdr:cNvPr id="5" name="Sponsor Type">
              <a:extLst>
                <a:ext uri="{FF2B5EF4-FFF2-40B4-BE49-F238E27FC236}">
                  <a16:creationId xmlns:a16="http://schemas.microsoft.com/office/drawing/2014/main" id="{F51F5BDD-82B1-4F9B-9562-C51223A846AC}"/>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dr:sp macro="" textlink="">
          <xdr:nvSpPr>
            <xdr:cNvPr id="0" name=""/>
            <xdr:cNvSpPr>
              <a:spLocks noTextEdit="1"/>
            </xdr:cNvSpPr>
          </xdr:nvSpPr>
          <xdr:spPr>
            <a:xfrm>
              <a:off x="95249" y="2548890"/>
              <a:ext cx="2817495" cy="201358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03.644510416663" createdVersion="6" refreshedVersion="6" minRefreshableVersion="3" recordCount="14" xr:uid="{DEC81688-A135-4C72-90FA-39BA6AA78027}">
  <cacheSource type="worksheet">
    <worksheetSource ref="A1:AH15" sheet="FY24 December Data Source"/>
  </cacheSource>
  <cacheFields count="34">
    <cacheField name="Institution" numFmtId="0">
      <sharedItems/>
    </cacheField>
    <cacheField name="Grandparent Unit" numFmtId="0">
      <sharedItems/>
    </cacheField>
    <cacheField name="Parent Unit" numFmtId="0">
      <sharedItems count="7">
        <s v="College of Health and Human Sciences-SIUC"/>
        <s v="Office Of The Chancellor-SIUC"/>
        <s v="School of Law-SIUC"/>
        <s v="School of Education-SIUC"/>
        <s v="Vice Chancellor for Research-SIUC"/>
        <s v="College of Agricultural, Life and Physical Sciences-SIUC"/>
        <s v="College of Engineering, Computing, Technology, &amp; Math-SIUC"/>
      </sharedItems>
    </cacheField>
    <cacheField name="Lead Unit" numFmtId="0">
      <sharedItems count="11">
        <s v="School of Health Sciences-SIUC"/>
        <s v="Vice Chancellor for Diversity, Equity and Inclusion-SIUC"/>
        <s v="School of Law-SIUC"/>
        <s v="School of Education-SIUC"/>
        <s v="Office of Innovation and Economic Development"/>
        <s v="School of Earth Systems and Sustainability-SIUC"/>
        <s v="School of Electrical, Computer and Biomedical Engr-SIUC"/>
        <s v="Fisheries &amp; IL Aquaculture Center - SIUC"/>
        <s v="Cooperative Wildlife Research Lab-SIUC"/>
        <s v="School of Human Sciences-SIUC"/>
        <s v="School of Agricultural Sciences-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6">
        <s v="Non-Profit (e.g. Foundation)"/>
        <s v="Federal"/>
        <s v="Other"/>
        <s v="State"/>
        <s v="Private Profit (e.g. Industry)"/>
        <s v="Institution of Higher Education"/>
      </sharedItems>
    </cacheField>
    <cacheField name="Sponsor Name" numFmtId="0">
      <sharedItems/>
    </cacheField>
    <cacheField name="Prime Sponsor Type" numFmtId="0">
      <sharedItems containsBlank="1"/>
    </cacheField>
    <cacheField name="Activity Type" numFmtId="0">
      <sharedItems count="3">
        <s v="Instruction/Training"/>
        <s v="Other Sponsored Activities"/>
        <s v="Research"/>
      </sharedItems>
    </cacheField>
    <cacheField name="Prime Sponsor Name" numFmtId="0">
      <sharedItems containsBlank="1"/>
    </cacheField>
    <cacheField name="Account Number" numFmtId="0">
      <sharedItems containsSemiMixedTypes="0" containsString="0" containsNumber="1" containsInteger="1" minValue="220718" maxValue="241060"/>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12-04T00:00:00" maxDate="2024-01-01T00:00:00"/>
    </cacheField>
    <cacheField name="Award Transaction Notice Date" numFmtId="14">
      <sharedItems containsSemiMixedTypes="0" containsNonDate="0" containsDate="1" containsString="0" minDate="2023-12-04T00:00:00" maxDate="2024-01-01T00:00:00"/>
    </cacheField>
    <cacheField name="Obligated Change Direct" numFmtId="0">
      <sharedItems containsSemiMixedTypes="0" containsString="0" containsNumber="1" minValue="90" maxValue="546808.80000000005"/>
    </cacheField>
    <cacheField name="Obligated Change Indirect" numFmtId="0">
      <sharedItems containsSemiMixedTypes="0" containsString="0" containsNumber="1" minValue="0" maxValue="136702.20000000001"/>
    </cacheField>
    <cacheField name="Obligated Change" numFmtId="0">
      <sharedItems containsSemiMixedTypes="0" containsString="0" containsNumber="1" containsInteger="1" minValue="90" maxValue="683511"/>
    </cacheField>
    <cacheField name="Anticipated Change Direct" numFmtId="0">
      <sharedItems containsSemiMixedTypes="0" containsString="0" containsNumber="1" minValue="90" maxValue="546808.80000000005"/>
    </cacheField>
    <cacheField name="Anticipated Change Indirect" numFmtId="0">
      <sharedItems containsSemiMixedTypes="0" containsString="0" containsNumber="1" minValue="0" maxValue="136702.20000000001"/>
    </cacheField>
    <cacheField name="Anticipated Change" numFmtId="0">
      <sharedItems containsSemiMixedTypes="0" containsString="0" containsNumber="1" containsInteger="1" minValue="90" maxValue="683511"/>
    </cacheField>
    <cacheField name="Years in Project Start Date" numFmtId="0">
      <sharedItems containsSemiMixedTypes="0" containsString="0" containsNumber="1" containsInteger="1" minValue="2020" maxValue="2024"/>
    </cacheField>
    <cacheField name="Project End Date" numFmtId="14">
      <sharedItems containsSemiMixedTypes="0" containsNonDate="0" containsDate="1" containsString="0" minDate="2023-12-31T00:00:00" maxDate="2026-01-01T00:00:00"/>
    </cacheField>
    <cacheField name="Obligation Start Date" numFmtId="14">
      <sharedItems containsSemiMixedTypes="0" containsNonDate="0" containsDate="1" containsString="0" minDate="2021-10-17T00:00:00" maxDate="2024-01-02T00:00:00"/>
    </cacheField>
    <cacheField name="Obligation End Date" numFmtId="14">
      <sharedItems containsSemiMixedTypes="0" containsNonDate="0" containsDate="1" containsString="0" minDate="2023-12-31T00:00:00" maxDate="2026-01-01T00:00:00"/>
    </cacheField>
    <cacheField name="Sequence Number" numFmtId="0">
      <sharedItems containsSemiMixedTypes="0" containsString="0" containsNumber="1" containsInteger="1" minValue="1" maxValue="2"/>
    </cacheField>
    <cacheField name="Transaction Id" numFmtId="0">
      <sharedItems containsSemiMixedTypes="0" containsString="0" containsNumber="1" containsInteger="1" minValue="151" maxValue="202"/>
    </cacheField>
    <cacheField name="Transaction Comments" numFmtId="0">
      <sharedItems containsNonDate="0" containsString="0" containsBlank="1"/>
    </cacheField>
    <cacheField name="Update Timestamp" numFmtId="14">
      <sharedItems containsSemiMixedTypes="0" containsNonDate="0" containsDate="1" containsString="0" minDate="2023-12-04T00:00:00" maxDate="2024-01-11T00:00:00"/>
    </cacheField>
    <cacheField name="NSF Code" numFmtId="0">
      <sharedItems containsBlank="1"/>
    </cacheField>
  </cacheFields>
  <extLst>
    <ext xmlns:x14="http://schemas.microsoft.com/office/spreadsheetml/2009/9/main" uri="{725AE2AE-9491-48be-B2B4-4EB974FC3084}">
      <x14:pivotCacheDefinition pivotCacheId="195803129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03.645357175927" createdVersion="6" refreshedVersion="6" minRefreshableVersion="3" recordCount="36" xr:uid="{E13AA983-71EF-4F30-A560-CE61EEFA05A6}">
  <cacheSource type="worksheet">
    <worksheetSource ref="A1:AH37" sheet="FY24 December Data Source"/>
  </cacheSource>
  <cacheFields count="34">
    <cacheField name="Institution" numFmtId="0">
      <sharedItems containsBlank="1"/>
    </cacheField>
    <cacheField name="Grandparent Unit" numFmtId="0">
      <sharedItems containsBlank="1"/>
    </cacheField>
    <cacheField name="Parent Unit" numFmtId="0">
      <sharedItems containsBlank="1"/>
    </cacheField>
    <cacheField name="Lead Unit" numFmtId="0">
      <sharedItems containsBlank="1"/>
    </cacheField>
    <cacheField name="Award Number" numFmtId="0">
      <sharedItems containsBlank="1"/>
    </cacheField>
    <cacheField name="Title" numFmtId="0">
      <sharedItems containsBlank="1"/>
    </cacheField>
    <cacheField name="Award Status" numFmtId="0">
      <sharedItems containsBlank="1"/>
    </cacheField>
    <cacheField name="Principal Investigators" numFmtId="0">
      <sharedItems containsBlank="1"/>
    </cacheField>
    <cacheField name="Co-Investigators" numFmtId="0">
      <sharedItems containsBlank="1"/>
    </cacheField>
    <cacheField name="Sponsor Type" numFmtId="0">
      <sharedItems containsBlank="1" count="7">
        <s v="Non-Profit (e.g. Foundation)"/>
        <s v="Federal"/>
        <s v="Other"/>
        <s v="State"/>
        <s v="Private Profit (e.g. Industry)"/>
        <s v="Institution of Higher Education"/>
        <m/>
      </sharedItems>
    </cacheField>
    <cacheField name="Sponsor Name" numFmtId="0">
      <sharedItems containsBlank="1"/>
    </cacheField>
    <cacheField name="Prime Sponsor Type" numFmtId="0">
      <sharedItems containsBlank="1"/>
    </cacheField>
    <cacheField name="Activity Type" numFmtId="0">
      <sharedItems containsBlank="1" count="5">
        <s v="Instruction/Training"/>
        <s v="Other Sponsored Activities"/>
        <s v="Research"/>
        <m/>
        <s v="Externship - SIUC only" u="1"/>
      </sharedItems>
    </cacheField>
    <cacheField name="Prime Sponsor Name" numFmtId="0">
      <sharedItems containsBlank="1"/>
    </cacheField>
    <cacheField name="Account Number" numFmtId="0">
      <sharedItems containsString="0" containsBlank="1" containsNumber="1" containsInteger="1" minValue="220718" maxValue="241060"/>
    </cacheField>
    <cacheField name="Award Transaction Type" numFmtId="0">
      <sharedItems containsBlank="1"/>
    </cacheField>
    <cacheField name="TNM Transaction Type" numFmtId="0">
      <sharedItems containsBlank="1"/>
    </cacheField>
    <cacheField name="Award Notice Date" numFmtId="0">
      <sharedItems containsNonDate="0" containsDate="1" containsString="0" containsBlank="1" minDate="2023-12-04T00:00:00" maxDate="2024-01-01T00:00:00"/>
    </cacheField>
    <cacheField name="Award Transaction Notice Date" numFmtId="0">
      <sharedItems containsNonDate="0" containsDate="1" containsString="0" containsBlank="1" minDate="2023-12-04T00:00:00" maxDate="2024-01-01T00:00:00"/>
    </cacheField>
    <cacheField name="Obligated Change Direct" numFmtId="0">
      <sharedItems containsString="0" containsBlank="1" containsNumber="1" minValue="90" maxValue="546808.80000000005"/>
    </cacheField>
    <cacheField name="Obligated Change Indirect" numFmtId="0">
      <sharedItems containsString="0" containsBlank="1" containsNumber="1" minValue="0" maxValue="136702.20000000001"/>
    </cacheField>
    <cacheField name="Obligated Change" numFmtId="0">
      <sharedItems containsString="0" containsBlank="1" containsNumber="1" containsInteger="1" minValue="90" maxValue="683511"/>
    </cacheField>
    <cacheField name="Anticipated Change Direct" numFmtId="0">
      <sharedItems containsString="0" containsBlank="1" containsNumber="1" minValue="90" maxValue="546808.80000000005"/>
    </cacheField>
    <cacheField name="Anticipated Change Indirect" numFmtId="0">
      <sharedItems containsString="0" containsBlank="1" containsNumber="1" minValue="0" maxValue="136702.20000000001"/>
    </cacheField>
    <cacheField name="Anticipated Change" numFmtId="0">
      <sharedItems containsString="0" containsBlank="1" containsNumber="1" containsInteger="1" minValue="90" maxValue="683511"/>
    </cacheField>
    <cacheField name="Years in Project Start Date" numFmtId="0">
      <sharedItems containsString="0" containsBlank="1" containsNumber="1" containsInteger="1" minValue="2020" maxValue="2024"/>
    </cacheField>
    <cacheField name="Project End Date" numFmtId="0">
      <sharedItems containsNonDate="0" containsDate="1" containsString="0" containsBlank="1" minDate="2023-12-31T00:00:00" maxDate="2026-01-01T00:00:00"/>
    </cacheField>
    <cacheField name="Obligation Start Date" numFmtId="0">
      <sharedItems containsNonDate="0" containsDate="1" containsString="0" containsBlank="1" minDate="2021-10-17T00:00:00" maxDate="2024-01-02T00:00:00"/>
    </cacheField>
    <cacheField name="Obligation End Date" numFmtId="0">
      <sharedItems containsNonDate="0" containsDate="1" containsString="0" containsBlank="1" minDate="2023-12-31T00:00:00" maxDate="2026-01-01T00:00:00"/>
    </cacheField>
    <cacheField name="Sequence Number" numFmtId="0">
      <sharedItems containsString="0" containsBlank="1" containsNumber="1" containsInteger="1" minValue="1" maxValue="2"/>
    </cacheField>
    <cacheField name="Transaction Id" numFmtId="0">
      <sharedItems containsString="0" containsBlank="1" containsNumber="1" containsInteger="1" minValue="151" maxValue="202"/>
    </cacheField>
    <cacheField name="Transaction Comments" numFmtId="0">
      <sharedItems containsNonDate="0" containsString="0" containsBlank="1"/>
    </cacheField>
    <cacheField name="Update Timestamp" numFmtId="0">
      <sharedItems containsNonDate="0" containsDate="1" containsString="0" containsBlank="1" minDate="2023-12-04T00:00:00" maxDate="2024-01-11T00:00:00"/>
    </cacheField>
    <cacheField name="NSF Code" numFmtId="0">
      <sharedItems containsBlank="1"/>
    </cacheField>
  </cacheFields>
  <extLst>
    <ext xmlns:x14="http://schemas.microsoft.com/office/spreadsheetml/2009/9/main" uri="{725AE2AE-9491-48be-B2B4-4EB974FC3084}">
      <x14:pivotCacheDefinition pivotCacheId="72613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siu"/>
    <s v="Office Of The Chancellor-SIUC"/>
    <x v="0"/>
    <x v="0"/>
    <s v="000177-00001"/>
    <s v="CADC Workforce Expansion Program Phase 2"/>
    <s v="Active"/>
    <s v="Jane L Nichols"/>
    <s v="Lisa D Vinson"/>
    <x v="0"/>
    <s v="Illinois Certification Board, Inc."/>
    <s v="State"/>
    <x v="0"/>
    <s v="Illinois Department of Human Services"/>
    <n v="226724"/>
    <s v="New"/>
    <s v="New"/>
    <d v="2023-12-11T00:00:00"/>
    <d v="2023-12-11T00:00:00"/>
    <n v="186000"/>
    <n v="0"/>
    <n v="186000"/>
    <n v="186000"/>
    <n v="0"/>
    <n v="186000"/>
    <n v="2023"/>
    <d v="2024-06-17T00:00:00"/>
    <d v="2023-12-01T00:00:00"/>
    <d v="2024-06-17T00:00:00"/>
    <n v="1"/>
    <n v="193"/>
    <m/>
    <d v="2023-12-15T00:00:00"/>
    <m/>
  </r>
  <r>
    <s v="siu"/>
    <s v="Office of the President-SIUP"/>
    <x v="1"/>
    <x v="1"/>
    <s v="000141-00001"/>
    <s v="SIUC Trio Student Support Services"/>
    <s v="Active"/>
    <s v="Renada D Greer"/>
    <m/>
    <x v="1"/>
    <s v="U.S. Department of Education"/>
    <m/>
    <x v="1"/>
    <m/>
    <n v="226153"/>
    <s v="Continuation (Amendment)"/>
    <s v="Continuation (Amendment)"/>
    <d v="2023-12-04T00:00:00"/>
    <d v="2023-12-04T00:00:00"/>
    <n v="323085"/>
    <n v="25249"/>
    <n v="348334"/>
    <n v="323085"/>
    <n v="25249"/>
    <n v="348334"/>
    <n v="2020"/>
    <d v="2025-08-31T00:00:00"/>
    <d v="2023-09-01T00:00:00"/>
    <d v="2024-08-31T00:00:00"/>
    <n v="2"/>
    <n v="151"/>
    <m/>
    <d v="2023-12-04T00:00:00"/>
    <m/>
  </r>
  <r>
    <s v="siu"/>
    <s v="Office Of The Chancellor-SIUC"/>
    <x v="0"/>
    <x v="0"/>
    <s v="000155-00001"/>
    <s v="AAMD Education Grant"/>
    <s v="Active"/>
    <s v="Kevin Scott Collins"/>
    <s v="Sandra K Collins,Richard C McKinnies"/>
    <x v="2"/>
    <s v="American Association of Medical Dosimetrists"/>
    <m/>
    <x v="1"/>
    <m/>
    <n v="226722"/>
    <s v="New"/>
    <s v="New"/>
    <d v="2023-12-05T00:00:00"/>
    <d v="2023-12-05T00:00:00"/>
    <n v="20000"/>
    <n v="0"/>
    <n v="20000"/>
    <n v="20000"/>
    <n v="0"/>
    <n v="20000"/>
    <n v="2023"/>
    <d v="2024-11-16T00:00:00"/>
    <d v="2023-11-17T00:00:00"/>
    <d v="2024-11-16T00:00:00"/>
    <n v="1"/>
    <n v="167"/>
    <m/>
    <d v="2023-12-06T00:00:00"/>
    <m/>
  </r>
  <r>
    <s v="siu"/>
    <s v="Office Of The Chancellor-SIUC"/>
    <x v="2"/>
    <x v="2"/>
    <s v="000156-00001"/>
    <s v="Legal Services to Older Persons (FY23 ARP)"/>
    <s v="Active"/>
    <s v="Dale Joseph Aschemann"/>
    <m/>
    <x v="0"/>
    <s v="Egyptian Area Agency on Aging"/>
    <s v="Federal"/>
    <x v="1"/>
    <s v="U.S. Department of Health and Human Services"/>
    <n v="226723"/>
    <s v="New"/>
    <s v="New"/>
    <d v="2023-12-06T00:00:00"/>
    <d v="2023-12-06T00:00:00"/>
    <n v="6243"/>
    <n v="1935"/>
    <n v="8178"/>
    <n v="6243"/>
    <n v="1935"/>
    <n v="8178"/>
    <n v="2022"/>
    <d v="2024-09-30T00:00:00"/>
    <d v="2022-10-01T00:00:00"/>
    <d v="2024-09-30T00:00:00"/>
    <n v="1"/>
    <n v="168"/>
    <m/>
    <d v="2023-12-06T00:00:00"/>
    <m/>
  </r>
  <r>
    <s v="siu"/>
    <s v="Office Of The Chancellor-SIUC"/>
    <x v="3"/>
    <x v="3"/>
    <s v="000181-00001"/>
    <s v="TPM Web Tool Training - SOW 2"/>
    <s v="Active"/>
    <s v="Natasha Rae Telger"/>
    <m/>
    <x v="0"/>
    <s v="United States Chamber of Commerce Foundation"/>
    <m/>
    <x v="1"/>
    <m/>
    <n v="226728"/>
    <s v="New"/>
    <s v="New"/>
    <d v="2023-12-21T00:00:00"/>
    <d v="2023-12-21T00:00:00"/>
    <n v="47394"/>
    <n v="7109"/>
    <n v="54503"/>
    <n v="47394"/>
    <n v="7109"/>
    <n v="54503"/>
    <n v="2024"/>
    <d v="2024-12-31T00:00:00"/>
    <d v="2024-01-01T00:00:00"/>
    <d v="2024-12-31T00:00:00"/>
    <n v="1"/>
    <n v="197"/>
    <m/>
    <d v="2023-12-21T00:00:00"/>
    <m/>
  </r>
  <r>
    <s v="siu"/>
    <s v="Office Of The Chancellor-SIUC"/>
    <x v="2"/>
    <x v="2"/>
    <s v="000180-00001"/>
    <s v="Legal Services to Older Persons - OAA FY24"/>
    <s v="Active"/>
    <s v="Dale Joseph Aschemann"/>
    <m/>
    <x v="0"/>
    <s v="Egyptian Area Agency on Aging"/>
    <s v="Federal"/>
    <x v="1"/>
    <s v="U.S. Department of Health and Human Services"/>
    <n v="226726"/>
    <s v="New"/>
    <s v="New"/>
    <d v="2023-12-21T00:00:00"/>
    <d v="2023-12-21T00:00:00"/>
    <n v="51208"/>
    <n v="15874"/>
    <n v="67082"/>
    <n v="51208"/>
    <n v="15874"/>
    <n v="67082"/>
    <n v="2023"/>
    <d v="2024-09-30T00:00:00"/>
    <d v="2023-10-01T00:00:00"/>
    <d v="2024-09-30T00:00:00"/>
    <n v="1"/>
    <n v="199"/>
    <m/>
    <d v="2023-12-21T00:00:00"/>
    <m/>
  </r>
  <r>
    <s v="siu"/>
    <s v="Office Of The Chancellor-SIUC"/>
    <x v="4"/>
    <x v="4"/>
    <s v="000186-00001"/>
    <s v="ABR11 - Illinois Nurse Assistant Competency Evaluation Program"/>
    <s v="Active"/>
    <s v="Lynn Andersen Lindberg"/>
    <m/>
    <x v="3"/>
    <s v="Illinois Department of Public Health"/>
    <m/>
    <x v="1"/>
    <m/>
    <n v="241060"/>
    <s v="Continuation (Amendment)"/>
    <s v="Continuation (Amendment)"/>
    <d v="2023-12-31T00:00:00"/>
    <d v="2023-12-31T00:00:00"/>
    <n v="546808.80000000005"/>
    <n v="136702.20000000001"/>
    <n v="683511"/>
    <n v="546808.80000000005"/>
    <n v="136702.20000000001"/>
    <n v="683511"/>
    <n v="2023"/>
    <d v="2023-12-31T00:00:00"/>
    <d v="2023-07-01T00:00:00"/>
    <d v="2023-12-31T00:00:00"/>
    <n v="1"/>
    <n v="202"/>
    <m/>
    <d v="2024-01-10T00:00:00"/>
    <m/>
  </r>
  <r>
    <s v="siu"/>
    <s v="Office Of The Chancellor-SIUC"/>
    <x v="2"/>
    <x v="2"/>
    <s v="000185-00001"/>
    <s v="ABR 11 - Legal Services to the Elderly - Generated Income"/>
    <s v="Active"/>
    <s v="Camille Michel Davidson"/>
    <m/>
    <x v="2"/>
    <s v="Various"/>
    <m/>
    <x v="1"/>
    <m/>
    <n v="221809"/>
    <s v="Continuation (Amendment)"/>
    <s v="Anticipated/Obligated Correction"/>
    <d v="2023-12-31T00:00:00"/>
    <d v="2023-12-31T00:00:00"/>
    <n v="90"/>
    <n v="0"/>
    <n v="90"/>
    <n v="90"/>
    <n v="0"/>
    <n v="90"/>
    <n v="2023"/>
    <d v="2023-12-31T00:00:00"/>
    <d v="2023-07-01T00:00:00"/>
    <d v="2023-12-31T00:00:00"/>
    <n v="1"/>
    <n v="201"/>
    <m/>
    <d v="2024-01-10T00:00:00"/>
    <m/>
  </r>
  <r>
    <s v="siu"/>
    <s v="Office Of The Chancellor-SIUC"/>
    <x v="5"/>
    <x v="5"/>
    <s v="000176-00001"/>
    <s v="Assessment of phyllosilicate survivability/alteration in complex acidic environments on Mars"/>
    <s v="Active"/>
    <s v="Liliana Lefticariu"/>
    <m/>
    <x v="1"/>
    <s v="National Aeronautics and Space Administration"/>
    <m/>
    <x v="2"/>
    <m/>
    <n v="226341"/>
    <s v="Continuation (Amendment)"/>
    <s v="Continuation (Amendment)"/>
    <d v="2023-12-07T00:00:00"/>
    <d v="2023-12-07T00:00:00"/>
    <n v="87369"/>
    <n v="24296"/>
    <n v="111665"/>
    <n v="87369"/>
    <n v="24296"/>
    <n v="111665"/>
    <n v="2021"/>
    <d v="2024-10-16T00:00:00"/>
    <d v="2021-10-17T00:00:00"/>
    <d v="2024-10-16T00:00:00"/>
    <n v="2"/>
    <n v="192"/>
    <m/>
    <d v="2023-12-15T00:00:00"/>
    <s v="C.02"/>
  </r>
  <r>
    <s v="siu"/>
    <s v="Office Of The Chancellor-SIUC"/>
    <x v="6"/>
    <x v="6"/>
    <s v="000179-00001"/>
    <s v="MODELING OF ADVANCED FIELD EFFECT TRANSISTORS"/>
    <s v="Active"/>
    <s v="Shaikh Shahid Ahmed"/>
    <m/>
    <x v="4"/>
    <s v="KBR"/>
    <s v="Federal"/>
    <x v="2"/>
    <s v="Air Force Research Laboratory"/>
    <n v="226411"/>
    <s v="Continuation (Amendment)"/>
    <s v="Continuation (Amendment)"/>
    <d v="2023-12-20T00:00:00"/>
    <d v="2023-12-20T00:00:00"/>
    <n v="42953"/>
    <n v="20402"/>
    <n v="63355"/>
    <n v="42953"/>
    <n v="20402"/>
    <n v="63355"/>
    <n v="2022"/>
    <d v="2024-12-15T00:00:00"/>
    <d v="2022-05-19T00:00:00"/>
    <d v="2024-12-15T00:00:00"/>
    <n v="2"/>
    <n v="196"/>
    <m/>
    <d v="2023-12-21T00:00:00"/>
    <s v="B.05"/>
  </r>
  <r>
    <s v="siu"/>
    <s v="Office Of The Chancellor-SIUC"/>
    <x v="4"/>
    <x v="7"/>
    <s v="000182-00001"/>
    <s v="Applying a Response Spectrum Model to Assess Spatial and Temporal Differences in Effects of Pesticide Mixtures on Juvenile Chinook Salmon in the Delta"/>
    <s v="Active"/>
    <s v="Michael James Lydy"/>
    <s v="Gregory Warren Whitledge"/>
    <x v="5"/>
    <s v="Regents of the University of California, Davis (dba University of California, Davis), The"/>
    <s v="Non-Profit (e.g. Foundation)"/>
    <x v="2"/>
    <s v="State Water Contractors"/>
    <n v="226727"/>
    <s v="New"/>
    <s v="New"/>
    <d v="2023-12-21T00:00:00"/>
    <d v="2023-12-21T00:00:00"/>
    <n v="219202"/>
    <n v="54801"/>
    <n v="274003"/>
    <n v="219202"/>
    <n v="54801"/>
    <n v="274003"/>
    <n v="2023"/>
    <d v="2025-12-31T00:00:00"/>
    <d v="2023-09-01T00:00:00"/>
    <d v="2025-12-31T00:00:00"/>
    <n v="1"/>
    <n v="198"/>
    <m/>
    <d v="2023-12-21T00:00:00"/>
    <s v="D.04"/>
  </r>
  <r>
    <s v="siu"/>
    <s v="Office Of The Chancellor-SIUC"/>
    <x v="4"/>
    <x v="8"/>
    <s v="000184-00001"/>
    <s v="ABR 11 - Special Wildlife Studies"/>
    <s v="Active"/>
    <s v="Michael W Eichholz"/>
    <m/>
    <x v="1"/>
    <s v="Various-Federal"/>
    <m/>
    <x v="2"/>
    <m/>
    <n v="220718"/>
    <s v="Continuation (Amendment)"/>
    <s v="New"/>
    <d v="2023-12-31T00:00:00"/>
    <d v="2023-12-31T00:00:00"/>
    <n v="8167.5"/>
    <n v="1633.5"/>
    <n v="9801"/>
    <n v="8167.5"/>
    <n v="1633.5"/>
    <n v="9801"/>
    <n v="2023"/>
    <d v="2023-12-31T00:00:00"/>
    <d v="2023-07-01T00:00:00"/>
    <d v="2023-12-31T00:00:00"/>
    <n v="1"/>
    <n v="200"/>
    <m/>
    <d v="2024-01-10T00:00:00"/>
    <s v="D.04"/>
  </r>
  <r>
    <s v="siu"/>
    <s v="Office Of The Chancellor-SIUC"/>
    <x v="0"/>
    <x v="9"/>
    <s v="000178-00001"/>
    <s v="Developing and Testing the Virtual Reality Embedded Naloxone Training (VENT)"/>
    <s v="Active"/>
    <s v="Wasantha Jayawardene"/>
    <m/>
    <x v="5"/>
    <s v="University of Illinois"/>
    <m/>
    <x v="2"/>
    <m/>
    <n v="226725"/>
    <s v="New"/>
    <s v="New"/>
    <d v="2023-12-11T00:00:00"/>
    <d v="2023-12-11T00:00:00"/>
    <n v="29997"/>
    <n v="0"/>
    <n v="29997"/>
    <n v="29997"/>
    <n v="0"/>
    <n v="29997"/>
    <n v="2024"/>
    <d v="2024-12-31T00:00:00"/>
    <d v="2024-01-01T00:00:00"/>
    <d v="2024-12-31T00:00:00"/>
    <n v="1"/>
    <n v="194"/>
    <m/>
    <d v="2023-12-15T00:00:00"/>
    <s v="D.03"/>
  </r>
  <r>
    <s v="siu"/>
    <s v="Office Of The Chancellor-SIUC"/>
    <x v="5"/>
    <x v="10"/>
    <s v="000175-00001"/>
    <s v="Oilseed Pennycress - A new cash cover-crop for the Midwest (I-PREFER)"/>
    <s v="Active"/>
    <s v="Jason Payton Bond"/>
    <m/>
    <x v="5"/>
    <s v="Western Illinois University"/>
    <s v="Federal"/>
    <x v="2"/>
    <s v="National Institute of Food and Agriculture"/>
    <n v="226161"/>
    <s v="Continuation (Amendment)"/>
    <s v="Continuation (Amendment)"/>
    <d v="2023-12-14T00:00:00"/>
    <d v="2023-12-14T00:00:00"/>
    <n v="82810"/>
    <n v="10300"/>
    <n v="93110"/>
    <n v="82810"/>
    <n v="10300"/>
    <n v="93110"/>
    <n v="2020"/>
    <d v="2024-07-31T00:00:00"/>
    <d v="2023-08-01T00:00:00"/>
    <d v="2024-07-31T00:00:00"/>
    <n v="2"/>
    <n v="190"/>
    <m/>
    <d v="2023-12-15T00:00:00"/>
    <s v="D.0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siu"/>
    <s v="Office Of The Chancellor-SIUC"/>
    <s v="College of Health and Human Sciences-SIUC"/>
    <s v="School of Health Sciences-SIUC"/>
    <s v="000177-00001"/>
    <s v="CADC Workforce Expansion Program Phase 2"/>
    <s v="Active"/>
    <s v="Jane L Nichols"/>
    <s v="Lisa D Vinson"/>
    <x v="0"/>
    <s v="Illinois Certification Board, Inc."/>
    <s v="State"/>
    <x v="0"/>
    <s v="Illinois Department of Human Services"/>
    <n v="226724"/>
    <s v="New"/>
    <s v="New"/>
    <d v="2023-12-11T00:00:00"/>
    <d v="2023-12-11T00:00:00"/>
    <n v="186000"/>
    <n v="0"/>
    <n v="186000"/>
    <n v="186000"/>
    <n v="0"/>
    <n v="186000"/>
    <n v="2023"/>
    <d v="2024-06-17T00:00:00"/>
    <d v="2023-12-01T00:00:00"/>
    <d v="2024-06-17T00:00:00"/>
    <n v="1"/>
    <n v="193"/>
    <m/>
    <d v="2023-12-15T00:00:00"/>
    <m/>
  </r>
  <r>
    <s v="siu"/>
    <s v="Office of the President-SIUP"/>
    <s v="Office Of The Chancellor-SIUC"/>
    <s v="Vice Chancellor for Diversity, Equity and Inclusion-SIUC"/>
    <s v="000141-00001"/>
    <s v="SIUC Trio Student Support Services"/>
    <s v="Active"/>
    <s v="Renada D Greer"/>
    <m/>
    <x v="1"/>
    <s v="U.S. Department of Education"/>
    <m/>
    <x v="1"/>
    <m/>
    <n v="226153"/>
    <s v="Continuation (Amendment)"/>
    <s v="Continuation (Amendment)"/>
    <d v="2023-12-04T00:00:00"/>
    <d v="2023-12-04T00:00:00"/>
    <n v="323085"/>
    <n v="25249"/>
    <n v="348334"/>
    <n v="323085"/>
    <n v="25249"/>
    <n v="348334"/>
    <n v="2020"/>
    <d v="2025-08-31T00:00:00"/>
    <d v="2023-09-01T00:00:00"/>
    <d v="2024-08-31T00:00:00"/>
    <n v="2"/>
    <n v="151"/>
    <m/>
    <d v="2023-12-04T00:00:00"/>
    <m/>
  </r>
  <r>
    <s v="siu"/>
    <s v="Office Of The Chancellor-SIUC"/>
    <s v="College of Health and Human Sciences-SIUC"/>
    <s v="School of Health Sciences-SIUC"/>
    <s v="000155-00001"/>
    <s v="AAMD Education Grant"/>
    <s v="Active"/>
    <s v="Kevin Scott Collins"/>
    <s v="Sandra K Collins,Richard C McKinnies"/>
    <x v="2"/>
    <s v="American Association of Medical Dosimetrists"/>
    <m/>
    <x v="1"/>
    <m/>
    <n v="226722"/>
    <s v="New"/>
    <s v="New"/>
    <d v="2023-12-05T00:00:00"/>
    <d v="2023-12-05T00:00:00"/>
    <n v="20000"/>
    <n v="0"/>
    <n v="20000"/>
    <n v="20000"/>
    <n v="0"/>
    <n v="20000"/>
    <n v="2023"/>
    <d v="2024-11-16T00:00:00"/>
    <d v="2023-11-17T00:00:00"/>
    <d v="2024-11-16T00:00:00"/>
    <n v="1"/>
    <n v="167"/>
    <m/>
    <d v="2023-12-06T00:00:00"/>
    <m/>
  </r>
  <r>
    <s v="siu"/>
    <s v="Office Of The Chancellor-SIUC"/>
    <s v="School of Law-SIUC"/>
    <s v="School of Law-SIUC"/>
    <s v="000156-00001"/>
    <s v="Legal Services to Older Persons (FY23 ARP)"/>
    <s v="Active"/>
    <s v="Dale Joseph Aschemann"/>
    <m/>
    <x v="0"/>
    <s v="Egyptian Area Agency on Aging"/>
    <s v="Federal"/>
    <x v="1"/>
    <s v="U.S. Department of Health and Human Services"/>
    <n v="226723"/>
    <s v="New"/>
    <s v="New"/>
    <d v="2023-12-06T00:00:00"/>
    <d v="2023-12-06T00:00:00"/>
    <n v="6243"/>
    <n v="1935"/>
    <n v="8178"/>
    <n v="6243"/>
    <n v="1935"/>
    <n v="8178"/>
    <n v="2022"/>
    <d v="2024-09-30T00:00:00"/>
    <d v="2022-10-01T00:00:00"/>
    <d v="2024-09-30T00:00:00"/>
    <n v="1"/>
    <n v="168"/>
    <m/>
    <d v="2023-12-06T00:00:00"/>
    <m/>
  </r>
  <r>
    <s v="siu"/>
    <s v="Office Of The Chancellor-SIUC"/>
    <s v="School of Education-SIUC"/>
    <s v="School of Education-SIUC"/>
    <s v="000181-00001"/>
    <s v="TPM Web Tool Training - SOW 2"/>
    <s v="Active"/>
    <s v="Natasha Rae Telger"/>
    <m/>
    <x v="0"/>
    <s v="United States Chamber of Commerce Foundation"/>
    <m/>
    <x v="1"/>
    <m/>
    <n v="226728"/>
    <s v="New"/>
    <s v="New"/>
    <d v="2023-12-21T00:00:00"/>
    <d v="2023-12-21T00:00:00"/>
    <n v="47394"/>
    <n v="7109"/>
    <n v="54503"/>
    <n v="47394"/>
    <n v="7109"/>
    <n v="54503"/>
    <n v="2024"/>
    <d v="2024-12-31T00:00:00"/>
    <d v="2024-01-01T00:00:00"/>
    <d v="2024-12-31T00:00:00"/>
    <n v="1"/>
    <n v="197"/>
    <m/>
    <d v="2023-12-21T00:00:00"/>
    <m/>
  </r>
  <r>
    <s v="siu"/>
    <s v="Office Of The Chancellor-SIUC"/>
    <s v="School of Law-SIUC"/>
    <s v="School of Law-SIUC"/>
    <s v="000180-00001"/>
    <s v="Legal Services to Older Persons - OAA FY24"/>
    <s v="Active"/>
    <s v="Dale Joseph Aschemann"/>
    <m/>
    <x v="0"/>
    <s v="Egyptian Area Agency on Aging"/>
    <s v="Federal"/>
    <x v="1"/>
    <s v="U.S. Department of Health and Human Services"/>
    <n v="226726"/>
    <s v="New"/>
    <s v="New"/>
    <d v="2023-12-21T00:00:00"/>
    <d v="2023-12-21T00:00:00"/>
    <n v="51208"/>
    <n v="15874"/>
    <n v="67082"/>
    <n v="51208"/>
    <n v="15874"/>
    <n v="67082"/>
    <n v="2023"/>
    <d v="2024-09-30T00:00:00"/>
    <d v="2023-10-01T00:00:00"/>
    <d v="2024-09-30T00:00:00"/>
    <n v="1"/>
    <n v="199"/>
    <m/>
    <d v="2023-12-21T00:00:00"/>
    <m/>
  </r>
  <r>
    <s v="siu"/>
    <s v="Office Of The Chancellor-SIUC"/>
    <s v="Vice Chancellor for Research-SIUC"/>
    <s v="Office of Innovation and Economic Development"/>
    <s v="000186-00001"/>
    <s v="ABR11 - Illinois Nurse Assistant Competency Evaluation Program"/>
    <s v="Active"/>
    <s v="Lynn Andersen Lindberg"/>
    <m/>
    <x v="3"/>
    <s v="Illinois Department of Public Health"/>
    <m/>
    <x v="1"/>
    <m/>
    <n v="241060"/>
    <s v="Continuation (Amendment)"/>
    <s v="Continuation (Amendment)"/>
    <d v="2023-12-31T00:00:00"/>
    <d v="2023-12-31T00:00:00"/>
    <n v="546808.80000000005"/>
    <n v="136702.20000000001"/>
    <n v="683511"/>
    <n v="546808.80000000005"/>
    <n v="136702.20000000001"/>
    <n v="683511"/>
    <n v="2023"/>
    <d v="2023-12-31T00:00:00"/>
    <d v="2023-07-01T00:00:00"/>
    <d v="2023-12-31T00:00:00"/>
    <n v="1"/>
    <n v="202"/>
    <m/>
    <d v="2024-01-10T00:00:00"/>
    <m/>
  </r>
  <r>
    <s v="siu"/>
    <s v="Office Of The Chancellor-SIUC"/>
    <s v="School of Law-SIUC"/>
    <s v="School of Law-SIUC"/>
    <s v="000185-00001"/>
    <s v="ABR 11 - Legal Services to the Elderly - Generated Income"/>
    <s v="Active"/>
    <s v="Camille Michel Davidson"/>
    <m/>
    <x v="2"/>
    <s v="Various"/>
    <m/>
    <x v="1"/>
    <m/>
    <n v="221809"/>
    <s v="Continuation (Amendment)"/>
    <s v="Anticipated/Obligated Correction"/>
    <d v="2023-12-31T00:00:00"/>
    <d v="2023-12-31T00:00:00"/>
    <n v="90"/>
    <n v="0"/>
    <n v="90"/>
    <n v="90"/>
    <n v="0"/>
    <n v="90"/>
    <n v="2023"/>
    <d v="2023-12-31T00:00:00"/>
    <d v="2023-07-01T00:00:00"/>
    <d v="2023-12-31T00:00:00"/>
    <n v="1"/>
    <n v="201"/>
    <m/>
    <d v="2024-01-10T00:00:00"/>
    <m/>
  </r>
  <r>
    <s v="siu"/>
    <s v="Office Of The Chancellor-SIUC"/>
    <s v="College of Agricultural, Life and Physical Sciences-SIUC"/>
    <s v="School of Earth Systems and Sustainability-SIUC"/>
    <s v="000176-00001"/>
    <s v="Assessment of phyllosilicate survivability/alteration in complex acidic environments on Mars"/>
    <s v="Active"/>
    <s v="Liliana Lefticariu"/>
    <m/>
    <x v="1"/>
    <s v="National Aeronautics and Space Administration"/>
    <m/>
    <x v="2"/>
    <m/>
    <n v="226341"/>
    <s v="Continuation (Amendment)"/>
    <s v="Continuation (Amendment)"/>
    <d v="2023-12-07T00:00:00"/>
    <d v="2023-12-07T00:00:00"/>
    <n v="87369"/>
    <n v="24296"/>
    <n v="111665"/>
    <n v="87369"/>
    <n v="24296"/>
    <n v="111665"/>
    <n v="2021"/>
    <d v="2024-10-16T00:00:00"/>
    <d v="2021-10-17T00:00:00"/>
    <d v="2024-10-16T00:00:00"/>
    <n v="2"/>
    <n v="192"/>
    <m/>
    <d v="2023-12-15T00:00:00"/>
    <s v="C.02"/>
  </r>
  <r>
    <s v="siu"/>
    <s v="Office Of The Chancellor-SIUC"/>
    <s v="College of Engineering, Computing, Technology, &amp; Math-SIUC"/>
    <s v="School of Electrical, Computer and Biomedical Engr-SIUC"/>
    <s v="000179-00001"/>
    <s v="MODELING OF ADVANCED FIELD EFFECT TRANSISTORS"/>
    <s v="Active"/>
    <s v="Shaikh Shahid Ahmed"/>
    <m/>
    <x v="4"/>
    <s v="KBR"/>
    <s v="Federal"/>
    <x v="2"/>
    <s v="Air Force Research Laboratory"/>
    <n v="226411"/>
    <s v="Continuation (Amendment)"/>
    <s v="Continuation (Amendment)"/>
    <d v="2023-12-20T00:00:00"/>
    <d v="2023-12-20T00:00:00"/>
    <n v="42953"/>
    <n v="20402"/>
    <n v="63355"/>
    <n v="42953"/>
    <n v="20402"/>
    <n v="63355"/>
    <n v="2022"/>
    <d v="2024-12-15T00:00:00"/>
    <d v="2022-05-19T00:00:00"/>
    <d v="2024-12-15T00:00:00"/>
    <n v="2"/>
    <n v="196"/>
    <m/>
    <d v="2023-12-21T00:00:00"/>
    <s v="B.05"/>
  </r>
  <r>
    <s v="siu"/>
    <s v="Office Of The Chancellor-SIUC"/>
    <s v="Vice Chancellor for Research-SIUC"/>
    <s v="Fisheries &amp; IL Aquaculture Center - SIUC"/>
    <s v="000182-00001"/>
    <s v="Applying a Response Spectrum Model to Assess Spatial and Temporal Differences in Effects of Pesticide Mixtures on Juvenile Chinook Salmon in the Delta"/>
    <s v="Active"/>
    <s v="Michael James Lydy"/>
    <s v="Gregory Warren Whitledge"/>
    <x v="5"/>
    <s v="Regents of the University of California, Davis (dba University of California, Davis), The"/>
    <s v="Non-Profit (e.g. Foundation)"/>
    <x v="2"/>
    <s v="State Water Contractors"/>
    <n v="226727"/>
    <s v="New"/>
    <s v="New"/>
    <d v="2023-12-21T00:00:00"/>
    <d v="2023-12-21T00:00:00"/>
    <n v="219202"/>
    <n v="54801"/>
    <n v="274003"/>
    <n v="219202"/>
    <n v="54801"/>
    <n v="274003"/>
    <n v="2023"/>
    <d v="2025-12-31T00:00:00"/>
    <d v="2023-09-01T00:00:00"/>
    <d v="2025-12-31T00:00:00"/>
    <n v="1"/>
    <n v="198"/>
    <m/>
    <d v="2023-12-21T00:00:00"/>
    <s v="D.04"/>
  </r>
  <r>
    <s v="siu"/>
    <s v="Office Of The Chancellor-SIUC"/>
    <s v="Vice Chancellor for Research-SIUC"/>
    <s v="Cooperative Wildlife Research Lab-SIUC"/>
    <s v="000184-00001"/>
    <s v="ABR 11 - Special Wildlife Studies"/>
    <s v="Active"/>
    <s v="Michael W Eichholz"/>
    <m/>
    <x v="1"/>
    <s v="Various-Federal"/>
    <m/>
    <x v="2"/>
    <m/>
    <n v="220718"/>
    <s v="Continuation (Amendment)"/>
    <s v="New"/>
    <d v="2023-12-31T00:00:00"/>
    <d v="2023-12-31T00:00:00"/>
    <n v="8167.5"/>
    <n v="1633.5"/>
    <n v="9801"/>
    <n v="8167.5"/>
    <n v="1633.5"/>
    <n v="9801"/>
    <n v="2023"/>
    <d v="2023-12-31T00:00:00"/>
    <d v="2023-07-01T00:00:00"/>
    <d v="2023-12-31T00:00:00"/>
    <n v="1"/>
    <n v="200"/>
    <m/>
    <d v="2024-01-10T00:00:00"/>
    <s v="D.04"/>
  </r>
  <r>
    <s v="siu"/>
    <s v="Office Of The Chancellor-SIUC"/>
    <s v="College of Health and Human Sciences-SIUC"/>
    <s v="School of Human Sciences-SIUC"/>
    <s v="000178-00001"/>
    <s v="Developing and Testing the Virtual Reality Embedded Naloxone Training (VENT)"/>
    <s v="Active"/>
    <s v="Wasantha Jayawardene"/>
    <m/>
    <x v="5"/>
    <s v="University of Illinois"/>
    <m/>
    <x v="2"/>
    <m/>
    <n v="226725"/>
    <s v="New"/>
    <s v="New"/>
    <d v="2023-12-11T00:00:00"/>
    <d v="2023-12-11T00:00:00"/>
    <n v="29997"/>
    <n v="0"/>
    <n v="29997"/>
    <n v="29997"/>
    <n v="0"/>
    <n v="29997"/>
    <n v="2024"/>
    <d v="2024-12-31T00:00:00"/>
    <d v="2024-01-01T00:00:00"/>
    <d v="2024-12-31T00:00:00"/>
    <n v="1"/>
    <n v="194"/>
    <m/>
    <d v="2023-12-15T00:00:00"/>
    <s v="D.03"/>
  </r>
  <r>
    <s v="siu"/>
    <s v="Office Of The Chancellor-SIUC"/>
    <s v="College of Agricultural, Life and Physical Sciences-SIUC"/>
    <s v="School of Agricultural Sciences-SIUC"/>
    <s v="000175-00001"/>
    <s v="Oilseed Pennycress - A new cash cover-crop for the Midwest (I-PREFER)"/>
    <s v="Active"/>
    <s v="Jason Payton Bond"/>
    <m/>
    <x v="5"/>
    <s v="Western Illinois University"/>
    <s v="Federal"/>
    <x v="2"/>
    <s v="National Institute of Food and Agriculture"/>
    <n v="226161"/>
    <s v="Continuation (Amendment)"/>
    <s v="Continuation (Amendment)"/>
    <d v="2023-12-14T00:00:00"/>
    <d v="2023-12-14T00:00:00"/>
    <n v="82810"/>
    <n v="10300"/>
    <n v="93110"/>
    <n v="82810"/>
    <n v="10300"/>
    <n v="93110"/>
    <n v="2020"/>
    <d v="2024-07-31T00:00:00"/>
    <d v="2023-08-01T00:00:00"/>
    <d v="2024-07-31T00:00:00"/>
    <n v="2"/>
    <n v="190"/>
    <m/>
    <d v="2023-12-15T00:00:00"/>
    <s v="D.01"/>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r>
    <m/>
    <m/>
    <m/>
    <m/>
    <m/>
    <m/>
    <m/>
    <m/>
    <m/>
    <x v="6"/>
    <m/>
    <m/>
    <x v="3"/>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B376E2-6223-4EF9-A3BD-F6CC81DFC7AD}" name="PivotTable3" cacheId="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4:M28"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1"/>
        <item x="5"/>
        <item x="4"/>
        <item x="3"/>
        <item x="0"/>
        <item x="2"/>
        <item x="6"/>
        <item t="default"/>
      </items>
    </pivotField>
    <pivotField showAll="0"/>
    <pivotField showAll="0"/>
    <pivotField axis="axisRow" showAll="0">
      <items count="6">
        <item x="0"/>
        <item x="1"/>
        <item x="2"/>
        <item m="1" x="4"/>
        <item x="3"/>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4">
    <i>
      <x/>
    </i>
    <i r="1">
      <x v="4"/>
    </i>
    <i>
      <x v="1"/>
    </i>
    <i r="1">
      <x/>
    </i>
    <i r="1">
      <x v="3"/>
    </i>
    <i r="1">
      <x v="4"/>
    </i>
    <i r="1">
      <x v="5"/>
    </i>
    <i>
      <x v="2"/>
    </i>
    <i r="1">
      <x/>
    </i>
    <i r="1">
      <x v="1"/>
    </i>
    <i r="1">
      <x v="2"/>
    </i>
    <i>
      <x v="4"/>
    </i>
    <i r="1">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E477A09-55D8-4AD4-9CE8-64E1A1BD70F3}" name="PivotTable1" cacheId="18"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49" firstHeaderRow="0" firstDataRow="1" firstDataCol="4"/>
  <pivotFields count="34">
    <pivotField compact="0" outline="0" showAll="0"/>
    <pivotField compact="0" outline="0" showAll="0"/>
    <pivotField axis="axisRow" compact="0" outline="0" showAll="0">
      <items count="8">
        <item x="5"/>
        <item x="6"/>
        <item x="0"/>
        <item x="4"/>
        <item x="2"/>
        <item x="1"/>
        <item x="3"/>
        <item t="default"/>
      </items>
    </pivotField>
    <pivotField axis="axisRow" compact="0" outline="0" showAll="0">
      <items count="12">
        <item x="10"/>
        <item x="9"/>
        <item x="2"/>
        <item x="7"/>
        <item x="0"/>
        <item x="5"/>
        <item x="6"/>
        <item x="1"/>
        <item x="3"/>
        <item x="4"/>
        <item x="8"/>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1"/>
        <item x="5"/>
        <item x="4"/>
        <item x="3"/>
        <item x="0"/>
        <item x="2"/>
        <item t="default"/>
      </items>
    </pivotField>
    <pivotField compact="0" outline="0" showAll="0"/>
    <pivotField compact="0" outline="0" showAll="0"/>
    <pivotField axis="axisRow"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46">
    <i>
      <x/>
      <x/>
      <x v="5"/>
      <x v="2"/>
    </i>
    <i t="default" r="2">
      <x v="5"/>
    </i>
    <i t="default" r="1">
      <x/>
    </i>
    <i r="1">
      <x v="3"/>
      <x v="10"/>
      <x v="2"/>
    </i>
    <i t="default" r="2">
      <x v="10"/>
    </i>
    <i t="default" r="1">
      <x v="3"/>
    </i>
    <i r="1">
      <x v="5"/>
      <x v="7"/>
      <x v="1"/>
    </i>
    <i t="default" r="2">
      <x v="7"/>
    </i>
    <i t="default" r="1">
      <x v="5"/>
    </i>
    <i t="default">
      <x/>
    </i>
    <i>
      <x v="1"/>
      <x/>
      <x/>
      <x v="2"/>
    </i>
    <i t="default" r="2">
      <x/>
    </i>
    <i t="default" r="1">
      <x/>
    </i>
    <i r="1">
      <x v="2"/>
      <x v="1"/>
      <x v="2"/>
    </i>
    <i t="default" r="2">
      <x v="1"/>
    </i>
    <i t="default" r="1">
      <x v="2"/>
    </i>
    <i r="1">
      <x v="3"/>
      <x v="3"/>
      <x v="2"/>
    </i>
    <i t="default" r="2">
      <x v="3"/>
    </i>
    <i t="default" r="1">
      <x v="3"/>
    </i>
    <i t="default">
      <x v="1"/>
    </i>
    <i>
      <x v="2"/>
      <x v="1"/>
      <x v="6"/>
      <x v="2"/>
    </i>
    <i t="default" r="2">
      <x v="6"/>
    </i>
    <i t="default" r="1">
      <x v="1"/>
    </i>
    <i t="default">
      <x v="2"/>
    </i>
    <i>
      <x v="3"/>
      <x v="3"/>
      <x v="9"/>
      <x v="1"/>
    </i>
    <i t="default" r="2">
      <x v="9"/>
    </i>
    <i t="default" r="1">
      <x v="3"/>
    </i>
    <i t="default">
      <x v="3"/>
    </i>
    <i>
      <x v="4"/>
      <x v="2"/>
      <x v="4"/>
      <x/>
    </i>
    <i t="default" r="2">
      <x v="4"/>
    </i>
    <i t="default" r="1">
      <x v="2"/>
    </i>
    <i r="1">
      <x v="4"/>
      <x v="2"/>
      <x v="1"/>
    </i>
    <i t="default" r="2">
      <x v="2"/>
    </i>
    <i t="default" r="1">
      <x v="4"/>
    </i>
    <i r="1">
      <x v="6"/>
      <x v="8"/>
      <x v="1"/>
    </i>
    <i t="default" r="2">
      <x v="8"/>
    </i>
    <i t="default" r="1">
      <x v="6"/>
    </i>
    <i t="default">
      <x v="4"/>
    </i>
    <i>
      <x v="5"/>
      <x v="2"/>
      <x v="4"/>
      <x v="1"/>
    </i>
    <i t="default" r="2">
      <x v="4"/>
    </i>
    <i t="default" r="1">
      <x v="2"/>
    </i>
    <i r="1">
      <x v="4"/>
      <x v="2"/>
      <x v="1"/>
    </i>
    <i t="default" r="2">
      <x v="2"/>
    </i>
    <i t="default" r="1">
      <x v="4"/>
    </i>
    <i t="default">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ED5AF13-7E31-461F-882D-77C66FA1AC1E}" name="PivotTable2" cacheId="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11"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1"/>
        <item x="5"/>
        <item x="4"/>
        <item x="3"/>
        <item x="0"/>
        <item x="2"/>
        <item x="6"/>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8">
    <i>
      <x/>
    </i>
    <i>
      <x v="1"/>
    </i>
    <i>
      <x v="2"/>
    </i>
    <i>
      <x v="3"/>
    </i>
    <i>
      <x v="4"/>
    </i>
    <i>
      <x v="5"/>
    </i>
    <i>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D8596AB0-CA7C-43F9-B2D7-EFE3C9123282}" sourceName="Parent Unit">
  <pivotTables>
    <pivotTable tabId="2" name="PivotTable1"/>
  </pivotTables>
  <data>
    <tabular pivotCacheId="1958031292">
      <items count="7">
        <i x="5" s="1"/>
        <i x="6" s="1"/>
        <i x="0" s="1"/>
        <i x="1" s="1"/>
        <i x="3" s="1"/>
        <i x="2"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7796CAA6-68B8-448D-B3F1-EACBCCE8BB30}" sourceName="Sponsor Type">
  <pivotTables>
    <pivotTable tabId="2" name="PivotTable1"/>
  </pivotTables>
  <data>
    <tabular pivotCacheId="1958031292">
      <items count="6">
        <i x="1" s="1"/>
        <i x="5" s="1"/>
        <i x="0" s="1"/>
        <i x="2" s="1"/>
        <i x="4"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BF2C4F7F-4C42-4887-B326-F589AFA56AAF}" cache="Slicer_Parent_Unit" caption="Parent Unit" rowHeight="234950"/>
  <slicer name="Sponsor Type" xr10:uid="{9C2BD851-F6D2-4E9E-A526-8B7EB976D914}" cache="Slicer_Sponsor_Type" caption="Sponsor Typ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48"/>
  <sheetViews>
    <sheetView zoomScaleNormal="100" workbookViewId="0">
      <selection activeCell="B34" sqref="B34"/>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10" bestFit="1" customWidth="1"/>
    <col min="8" max="151" width="9.109375" style="9"/>
    <col min="152" max="16384" width="9.109375" style="6"/>
  </cols>
  <sheetData>
    <row r="1" spans="1:151" ht="78" customHeight="1" x14ac:dyDescent="0.3">
      <c r="B1" s="30" t="s">
        <v>66</v>
      </c>
      <c r="C1" s="30"/>
    </row>
    <row r="2" spans="1:151" s="8" customFormat="1" x14ac:dyDescent="0.3">
      <c r="A2" s="17" t="s">
        <v>9</v>
      </c>
      <c r="B2" s="17" t="s">
        <v>2</v>
      </c>
      <c r="C2" s="17" t="s">
        <v>3</v>
      </c>
      <c r="D2" s="17" t="s">
        <v>12</v>
      </c>
      <c r="E2" s="18" t="s">
        <v>63</v>
      </c>
      <c r="F2" s="18" t="s">
        <v>64</v>
      </c>
      <c r="G2" s="18" t="s">
        <v>65</v>
      </c>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x14ac:dyDescent="0.3">
      <c r="A3" s="19" t="s">
        <v>46</v>
      </c>
      <c r="B3" s="12" t="s">
        <v>43</v>
      </c>
      <c r="C3" s="12" t="s">
        <v>82</v>
      </c>
      <c r="D3" s="12" t="s">
        <v>47</v>
      </c>
      <c r="E3" s="10">
        <v>87369</v>
      </c>
      <c r="F3" s="10">
        <v>24296</v>
      </c>
      <c r="G3" s="10">
        <v>111665</v>
      </c>
    </row>
    <row r="4" spans="1:151" x14ac:dyDescent="0.3">
      <c r="A4" s="19"/>
      <c r="B4" s="12"/>
      <c r="C4" s="4" t="s">
        <v>89</v>
      </c>
      <c r="D4" s="4"/>
      <c r="E4" s="10">
        <v>87369</v>
      </c>
      <c r="F4" s="10">
        <v>24296</v>
      </c>
      <c r="G4" s="11">
        <v>111665</v>
      </c>
    </row>
    <row r="5" spans="1:151" x14ac:dyDescent="0.3">
      <c r="A5" s="19"/>
      <c r="B5" s="4" t="s">
        <v>55</v>
      </c>
      <c r="C5" s="4"/>
      <c r="D5" s="4"/>
      <c r="E5" s="10">
        <v>87369</v>
      </c>
      <c r="F5" s="10">
        <v>24296</v>
      </c>
      <c r="G5" s="11">
        <v>111665</v>
      </c>
    </row>
    <row r="6" spans="1:151" x14ac:dyDescent="0.3">
      <c r="A6" s="19"/>
      <c r="B6" s="12" t="s">
        <v>49</v>
      </c>
      <c r="C6" s="12" t="s">
        <v>143</v>
      </c>
      <c r="D6" s="12" t="s">
        <v>47</v>
      </c>
      <c r="E6" s="10">
        <v>8167.5</v>
      </c>
      <c r="F6" s="10">
        <v>1633.5</v>
      </c>
      <c r="G6" s="10">
        <v>9801</v>
      </c>
    </row>
    <row r="7" spans="1:151" x14ac:dyDescent="0.3">
      <c r="A7" s="19"/>
      <c r="B7" s="12"/>
      <c r="C7" s="4" t="s">
        <v>156</v>
      </c>
      <c r="D7" s="4"/>
      <c r="E7" s="10">
        <v>8167.5</v>
      </c>
      <c r="F7" s="10">
        <v>1633.5</v>
      </c>
      <c r="G7" s="11">
        <v>9801</v>
      </c>
    </row>
    <row r="8" spans="1:151" x14ac:dyDescent="0.3">
      <c r="A8" s="19"/>
      <c r="B8" s="4" t="s">
        <v>56</v>
      </c>
      <c r="C8" s="4"/>
      <c r="D8" s="4"/>
      <c r="E8" s="10">
        <v>8167.5</v>
      </c>
      <c r="F8" s="10">
        <v>1633.5</v>
      </c>
      <c r="G8" s="11">
        <v>9801</v>
      </c>
    </row>
    <row r="9" spans="1:151" x14ac:dyDescent="0.3">
      <c r="A9" s="19"/>
      <c r="B9" s="12" t="s">
        <v>35</v>
      </c>
      <c r="C9" s="12" t="s">
        <v>97</v>
      </c>
      <c r="D9" s="12" t="s">
        <v>38</v>
      </c>
      <c r="E9" s="10">
        <v>323085</v>
      </c>
      <c r="F9" s="10">
        <v>25249</v>
      </c>
      <c r="G9" s="10">
        <v>348334</v>
      </c>
    </row>
    <row r="10" spans="1:151" x14ac:dyDescent="0.3">
      <c r="A10" s="19"/>
      <c r="B10" s="12"/>
      <c r="C10" s="4" t="s">
        <v>157</v>
      </c>
      <c r="D10" s="4"/>
      <c r="E10" s="10">
        <v>323085</v>
      </c>
      <c r="F10" s="10">
        <v>25249</v>
      </c>
      <c r="G10" s="11">
        <v>348334</v>
      </c>
    </row>
    <row r="11" spans="1:151" x14ac:dyDescent="0.3">
      <c r="A11" s="19"/>
      <c r="B11" s="4" t="s">
        <v>90</v>
      </c>
      <c r="C11" s="4"/>
      <c r="D11" s="4"/>
      <c r="E11" s="10">
        <v>323085</v>
      </c>
      <c r="F11" s="10">
        <v>25249</v>
      </c>
      <c r="G11" s="11">
        <v>348334</v>
      </c>
    </row>
    <row r="12" spans="1:151" x14ac:dyDescent="0.3">
      <c r="A12" s="13" t="s">
        <v>59</v>
      </c>
      <c r="B12" s="13"/>
      <c r="C12" s="13"/>
      <c r="D12" s="13"/>
      <c r="E12" s="33">
        <v>418621.5</v>
      </c>
      <c r="F12" s="33">
        <v>51178.5</v>
      </c>
      <c r="G12" s="14">
        <v>469800</v>
      </c>
    </row>
    <row r="13" spans="1:151" x14ac:dyDescent="0.3">
      <c r="A13" s="19" t="s">
        <v>51</v>
      </c>
      <c r="B13" s="12" t="s">
        <v>43</v>
      </c>
      <c r="C13" s="12" t="s">
        <v>44</v>
      </c>
      <c r="D13" s="12" t="s">
        <v>47</v>
      </c>
      <c r="E13" s="10">
        <v>82810</v>
      </c>
      <c r="F13" s="10">
        <v>10300</v>
      </c>
      <c r="G13" s="10">
        <v>93110</v>
      </c>
    </row>
    <row r="14" spans="1:151" x14ac:dyDescent="0.3">
      <c r="A14" s="19"/>
      <c r="B14" s="12"/>
      <c r="C14" s="4" t="s">
        <v>57</v>
      </c>
      <c r="D14" s="4"/>
      <c r="E14" s="10">
        <v>82810</v>
      </c>
      <c r="F14" s="10">
        <v>10300</v>
      </c>
      <c r="G14" s="11">
        <v>93110</v>
      </c>
    </row>
    <row r="15" spans="1:151" x14ac:dyDescent="0.3">
      <c r="A15" s="19"/>
      <c r="B15" s="4" t="s">
        <v>55</v>
      </c>
      <c r="C15" s="4"/>
      <c r="D15" s="4"/>
      <c r="E15" s="10">
        <v>82810</v>
      </c>
      <c r="F15" s="10">
        <v>10300</v>
      </c>
      <c r="G15" s="11">
        <v>93110</v>
      </c>
    </row>
    <row r="16" spans="1:151" x14ac:dyDescent="0.3">
      <c r="A16" s="19"/>
      <c r="B16" s="12" t="s">
        <v>40</v>
      </c>
      <c r="C16" s="12" t="s">
        <v>69</v>
      </c>
      <c r="D16" s="12" t="s">
        <v>47</v>
      </c>
      <c r="E16" s="10">
        <v>29997</v>
      </c>
      <c r="F16" s="10">
        <v>0</v>
      </c>
      <c r="G16" s="10">
        <v>29997</v>
      </c>
    </row>
    <row r="17" spans="1:7" x14ac:dyDescent="0.3">
      <c r="A17" s="19"/>
      <c r="B17" s="12"/>
      <c r="C17" s="4" t="s">
        <v>71</v>
      </c>
      <c r="D17" s="4"/>
      <c r="E17" s="10">
        <v>29997</v>
      </c>
      <c r="F17" s="10">
        <v>0</v>
      </c>
      <c r="G17" s="11">
        <v>29997</v>
      </c>
    </row>
    <row r="18" spans="1:7" x14ac:dyDescent="0.3">
      <c r="A18" s="19"/>
      <c r="B18" s="4" t="s">
        <v>54</v>
      </c>
      <c r="C18" s="4"/>
      <c r="D18" s="4"/>
      <c r="E18" s="10">
        <v>29997</v>
      </c>
      <c r="F18" s="10">
        <v>0</v>
      </c>
      <c r="G18" s="11">
        <v>29997</v>
      </c>
    </row>
    <row r="19" spans="1:7" x14ac:dyDescent="0.3">
      <c r="A19" s="19"/>
      <c r="B19" s="12" t="s">
        <v>49</v>
      </c>
      <c r="C19" s="12" t="s">
        <v>74</v>
      </c>
      <c r="D19" s="12" t="s">
        <v>47</v>
      </c>
      <c r="E19" s="10">
        <v>219202</v>
      </c>
      <c r="F19" s="10">
        <v>54801</v>
      </c>
      <c r="G19" s="10">
        <v>274003</v>
      </c>
    </row>
    <row r="20" spans="1:7" x14ac:dyDescent="0.3">
      <c r="A20" s="19"/>
      <c r="B20" s="12"/>
      <c r="C20" s="4" t="s">
        <v>75</v>
      </c>
      <c r="D20" s="4"/>
      <c r="E20" s="10">
        <v>219202</v>
      </c>
      <c r="F20" s="10">
        <v>54801</v>
      </c>
      <c r="G20" s="11">
        <v>274003</v>
      </c>
    </row>
    <row r="21" spans="1:7" x14ac:dyDescent="0.3">
      <c r="A21" s="19"/>
      <c r="B21" s="4" t="s">
        <v>56</v>
      </c>
      <c r="C21" s="4"/>
      <c r="D21" s="4"/>
      <c r="E21" s="10">
        <v>219202</v>
      </c>
      <c r="F21" s="10">
        <v>54801</v>
      </c>
      <c r="G21" s="11">
        <v>274003</v>
      </c>
    </row>
    <row r="22" spans="1:7" x14ac:dyDescent="0.3">
      <c r="A22" s="13" t="s">
        <v>60</v>
      </c>
      <c r="B22" s="13"/>
      <c r="C22" s="13"/>
      <c r="D22" s="13"/>
      <c r="E22" s="33">
        <v>332009</v>
      </c>
      <c r="F22" s="33">
        <v>65101</v>
      </c>
      <c r="G22" s="14">
        <v>397110</v>
      </c>
    </row>
    <row r="23" spans="1:7" x14ac:dyDescent="0.3">
      <c r="A23" s="19" t="s">
        <v>41</v>
      </c>
      <c r="B23" s="12" t="s">
        <v>48</v>
      </c>
      <c r="C23" s="12" t="s">
        <v>85</v>
      </c>
      <c r="D23" s="12" t="s">
        <v>47</v>
      </c>
      <c r="E23" s="10">
        <v>42953</v>
      </c>
      <c r="F23" s="10">
        <v>20402</v>
      </c>
      <c r="G23" s="10">
        <v>63355</v>
      </c>
    </row>
    <row r="24" spans="1:7" x14ac:dyDescent="0.3">
      <c r="A24" s="19"/>
      <c r="B24" s="12"/>
      <c r="C24" s="4" t="s">
        <v>88</v>
      </c>
      <c r="D24" s="4"/>
      <c r="E24" s="10">
        <v>42953</v>
      </c>
      <c r="F24" s="10">
        <v>20402</v>
      </c>
      <c r="G24" s="11">
        <v>63355</v>
      </c>
    </row>
    <row r="25" spans="1:7" x14ac:dyDescent="0.3">
      <c r="A25" s="19"/>
      <c r="B25" s="4" t="s">
        <v>58</v>
      </c>
      <c r="C25" s="4"/>
      <c r="D25" s="4"/>
      <c r="E25" s="10">
        <v>42953</v>
      </c>
      <c r="F25" s="10">
        <v>20402</v>
      </c>
      <c r="G25" s="11">
        <v>63355</v>
      </c>
    </row>
    <row r="26" spans="1:7" x14ac:dyDescent="0.3">
      <c r="A26" s="13" t="s">
        <v>61</v>
      </c>
      <c r="B26" s="13"/>
      <c r="C26" s="13"/>
      <c r="D26" s="13"/>
      <c r="E26" s="33">
        <v>42953</v>
      </c>
      <c r="F26" s="33">
        <v>20402</v>
      </c>
      <c r="G26" s="14">
        <v>63355</v>
      </c>
    </row>
    <row r="27" spans="1:7" x14ac:dyDescent="0.3">
      <c r="A27" s="19" t="s">
        <v>37</v>
      </c>
      <c r="B27" s="12" t="s">
        <v>49</v>
      </c>
      <c r="C27" s="12" t="s">
        <v>120</v>
      </c>
      <c r="D27" s="12" t="s">
        <v>38</v>
      </c>
      <c r="E27" s="10">
        <v>546808.80000000005</v>
      </c>
      <c r="F27" s="10">
        <v>136702.20000000001</v>
      </c>
      <c r="G27" s="10">
        <v>683511</v>
      </c>
    </row>
    <row r="28" spans="1:7" x14ac:dyDescent="0.3">
      <c r="A28" s="19"/>
      <c r="B28" s="12"/>
      <c r="C28" s="4" t="s">
        <v>158</v>
      </c>
      <c r="D28" s="4"/>
      <c r="E28" s="10">
        <v>546808.80000000005</v>
      </c>
      <c r="F28" s="10">
        <v>136702.20000000001</v>
      </c>
      <c r="G28" s="11">
        <v>683511</v>
      </c>
    </row>
    <row r="29" spans="1:7" x14ac:dyDescent="0.3">
      <c r="A29" s="19"/>
      <c r="B29" s="4" t="s">
        <v>56</v>
      </c>
      <c r="C29" s="4"/>
      <c r="D29" s="4"/>
      <c r="E29" s="10">
        <v>546808.80000000005</v>
      </c>
      <c r="F29" s="10">
        <v>136702.20000000001</v>
      </c>
      <c r="G29" s="11">
        <v>683511</v>
      </c>
    </row>
    <row r="30" spans="1:7" x14ac:dyDescent="0.3">
      <c r="A30" s="13" t="s">
        <v>62</v>
      </c>
      <c r="B30" s="13"/>
      <c r="C30" s="13"/>
      <c r="D30" s="13"/>
      <c r="E30" s="33">
        <v>546808.80000000005</v>
      </c>
      <c r="F30" s="33">
        <v>136702.20000000001</v>
      </c>
      <c r="G30" s="14">
        <v>683511</v>
      </c>
    </row>
    <row r="31" spans="1:7" x14ac:dyDescent="0.3">
      <c r="A31" s="19" t="s">
        <v>67</v>
      </c>
      <c r="B31" s="12" t="s">
        <v>40</v>
      </c>
      <c r="C31" s="12" t="s">
        <v>80</v>
      </c>
      <c r="D31" s="12" t="s">
        <v>45</v>
      </c>
      <c r="E31" s="10">
        <v>186000</v>
      </c>
      <c r="F31" s="10">
        <v>0</v>
      </c>
      <c r="G31" s="10">
        <v>186000</v>
      </c>
    </row>
    <row r="32" spans="1:7" x14ac:dyDescent="0.3">
      <c r="A32" s="19"/>
      <c r="B32" s="12"/>
      <c r="C32" s="4" t="s">
        <v>91</v>
      </c>
      <c r="D32" s="4"/>
      <c r="E32" s="10">
        <v>186000</v>
      </c>
      <c r="F32" s="10">
        <v>0</v>
      </c>
      <c r="G32" s="11">
        <v>186000</v>
      </c>
    </row>
    <row r="33" spans="1:7" x14ac:dyDescent="0.3">
      <c r="A33" s="19"/>
      <c r="B33" s="4" t="s">
        <v>54</v>
      </c>
      <c r="C33" s="4"/>
      <c r="D33" s="4"/>
      <c r="E33" s="10">
        <v>186000</v>
      </c>
      <c r="F33" s="10">
        <v>0</v>
      </c>
      <c r="G33" s="11">
        <v>186000</v>
      </c>
    </row>
    <row r="34" spans="1:7" x14ac:dyDescent="0.3">
      <c r="A34" s="19"/>
      <c r="B34" s="27" t="s">
        <v>72</v>
      </c>
      <c r="C34" s="27" t="s">
        <v>72</v>
      </c>
      <c r="D34" s="27" t="s">
        <v>38</v>
      </c>
      <c r="E34" s="22">
        <v>57451</v>
      </c>
      <c r="F34" s="22">
        <v>17809</v>
      </c>
      <c r="G34" s="22">
        <v>75260</v>
      </c>
    </row>
    <row r="35" spans="1:7" x14ac:dyDescent="0.3">
      <c r="A35" s="19"/>
      <c r="B35" s="24"/>
      <c r="C35" s="25" t="s">
        <v>76</v>
      </c>
      <c r="D35" s="25"/>
      <c r="E35" s="28">
        <v>57451</v>
      </c>
      <c r="F35" s="28">
        <v>17809</v>
      </c>
      <c r="G35" s="26">
        <v>75260</v>
      </c>
    </row>
    <row r="36" spans="1:7" x14ac:dyDescent="0.3">
      <c r="A36" s="19"/>
      <c r="B36" s="25" t="s">
        <v>76</v>
      </c>
      <c r="C36" s="25"/>
      <c r="D36" s="25"/>
      <c r="E36" s="28">
        <v>57451</v>
      </c>
      <c r="F36" s="28">
        <v>17809</v>
      </c>
      <c r="G36" s="26">
        <v>75260</v>
      </c>
    </row>
    <row r="37" spans="1:7" x14ac:dyDescent="0.3">
      <c r="A37" s="19"/>
      <c r="B37" s="24" t="s">
        <v>113</v>
      </c>
      <c r="C37" s="24" t="s">
        <v>113</v>
      </c>
      <c r="D37" s="24" t="s">
        <v>38</v>
      </c>
      <c r="E37" s="28">
        <v>47394</v>
      </c>
      <c r="F37" s="28">
        <v>7109</v>
      </c>
      <c r="G37" s="28">
        <v>54503</v>
      </c>
    </row>
    <row r="38" spans="1:7" x14ac:dyDescent="0.3">
      <c r="A38" s="19"/>
      <c r="B38" s="24"/>
      <c r="C38" s="25" t="s">
        <v>159</v>
      </c>
      <c r="D38" s="25"/>
      <c r="E38" s="28">
        <v>47394</v>
      </c>
      <c r="F38" s="28">
        <v>7109</v>
      </c>
      <c r="G38" s="26">
        <v>54503</v>
      </c>
    </row>
    <row r="39" spans="1:7" x14ac:dyDescent="0.3">
      <c r="A39" s="19"/>
      <c r="B39" s="25" t="s">
        <v>159</v>
      </c>
      <c r="C39" s="25"/>
      <c r="D39" s="25"/>
      <c r="E39" s="28">
        <v>47394</v>
      </c>
      <c r="F39" s="28">
        <v>7109</v>
      </c>
      <c r="G39" s="26">
        <v>54503</v>
      </c>
    </row>
    <row r="40" spans="1:7" x14ac:dyDescent="0.3">
      <c r="A40" s="13" t="s">
        <v>68</v>
      </c>
      <c r="B40" s="13"/>
      <c r="C40" s="13"/>
      <c r="D40" s="13"/>
      <c r="E40" s="33">
        <v>290845</v>
      </c>
      <c r="F40" s="33">
        <v>24918</v>
      </c>
      <c r="G40" s="14">
        <v>315763</v>
      </c>
    </row>
    <row r="41" spans="1:7" x14ac:dyDescent="0.3">
      <c r="A41" s="19" t="s">
        <v>106</v>
      </c>
      <c r="B41" s="24" t="s">
        <v>40</v>
      </c>
      <c r="C41" s="24" t="s">
        <v>80</v>
      </c>
      <c r="D41" s="24" t="s">
        <v>38</v>
      </c>
      <c r="E41" s="28">
        <v>20000</v>
      </c>
      <c r="F41" s="28">
        <v>0</v>
      </c>
      <c r="G41" s="28">
        <v>20000</v>
      </c>
    </row>
    <row r="42" spans="1:7" x14ac:dyDescent="0.3">
      <c r="A42" s="19"/>
      <c r="B42" s="27"/>
      <c r="C42" s="21" t="s">
        <v>91</v>
      </c>
      <c r="D42" s="21"/>
      <c r="E42" s="22">
        <v>20000</v>
      </c>
      <c r="F42" s="22">
        <v>0</v>
      </c>
      <c r="G42" s="23">
        <v>20000</v>
      </c>
    </row>
    <row r="43" spans="1:7" x14ac:dyDescent="0.3">
      <c r="A43" s="19"/>
      <c r="B43" s="25" t="s">
        <v>54</v>
      </c>
      <c r="C43" s="25"/>
      <c r="D43" s="25"/>
      <c r="E43" s="28">
        <v>20000</v>
      </c>
      <c r="F43" s="28">
        <v>0</v>
      </c>
      <c r="G43" s="26">
        <v>20000</v>
      </c>
    </row>
    <row r="44" spans="1:7" x14ac:dyDescent="0.3">
      <c r="A44" s="19"/>
      <c r="B44" s="24" t="s">
        <v>72</v>
      </c>
      <c r="C44" s="24" t="s">
        <v>72</v>
      </c>
      <c r="D44" s="24" t="s">
        <v>38</v>
      </c>
      <c r="E44" s="28">
        <v>90</v>
      </c>
      <c r="F44" s="28">
        <v>0</v>
      </c>
      <c r="G44" s="28">
        <v>90</v>
      </c>
    </row>
    <row r="45" spans="1:7" x14ac:dyDescent="0.3">
      <c r="A45" s="19"/>
      <c r="B45" s="24"/>
      <c r="C45" s="25" t="s">
        <v>76</v>
      </c>
      <c r="D45" s="25"/>
      <c r="E45" s="28">
        <v>90</v>
      </c>
      <c r="F45" s="28">
        <v>0</v>
      </c>
      <c r="G45" s="26">
        <v>90</v>
      </c>
    </row>
    <row r="46" spans="1:7" x14ac:dyDescent="0.3">
      <c r="A46" s="19"/>
      <c r="B46" s="25" t="s">
        <v>76</v>
      </c>
      <c r="C46" s="25"/>
      <c r="D46" s="25"/>
      <c r="E46" s="28">
        <v>90</v>
      </c>
      <c r="F46" s="28">
        <v>0</v>
      </c>
      <c r="G46" s="26">
        <v>90</v>
      </c>
    </row>
    <row r="47" spans="1:7" x14ac:dyDescent="0.3">
      <c r="A47" s="13" t="s">
        <v>160</v>
      </c>
      <c r="B47" s="13"/>
      <c r="C47" s="13"/>
      <c r="D47" s="13"/>
      <c r="E47" s="33">
        <v>20090</v>
      </c>
      <c r="F47" s="33">
        <v>0</v>
      </c>
      <c r="G47" s="14">
        <v>20090</v>
      </c>
    </row>
    <row r="48" spans="1:7" x14ac:dyDescent="0.3">
      <c r="A48" s="15" t="s">
        <v>53</v>
      </c>
      <c r="B48" s="15"/>
      <c r="C48" s="15"/>
      <c r="D48" s="15"/>
      <c r="E48" s="20">
        <v>1651327.3</v>
      </c>
      <c r="F48" s="20">
        <v>298301.7</v>
      </c>
      <c r="G48" s="16">
        <v>1949629</v>
      </c>
    </row>
  </sheetData>
  <autoFilter ref="A2:G48"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49"/>
  <sheetViews>
    <sheetView tabSelected="1" workbookViewId="0">
      <selection activeCell="B5" sqref="B5"/>
    </sheetView>
  </sheetViews>
  <sheetFormatPr defaultRowHeight="14.4" x14ac:dyDescent="0.3"/>
  <cols>
    <col min="1" max="1" width="43.6640625" customWidth="1"/>
    <col min="2" max="2" width="29.5546875" bestFit="1" customWidth="1"/>
    <col min="3" max="3" width="60.21875" bestFit="1" customWidth="1"/>
    <col min="4" max="4" width="55.6640625" bestFit="1" customWidth="1"/>
    <col min="5" max="5" width="24.44140625" bestFit="1" customWidth="1"/>
    <col min="6" max="6" width="15.109375" style="5" bestFit="1" customWidth="1"/>
    <col min="7" max="7" width="16.77734375" style="5" bestFit="1" customWidth="1"/>
    <col min="8" max="8" width="13.5546875" style="5" bestFit="1" customWidth="1"/>
    <col min="10" max="10" width="27.77734375" bestFit="1" customWidth="1"/>
    <col min="11" max="11" width="15.109375" style="5" bestFit="1" customWidth="1"/>
    <col min="12" max="12" width="16.77734375" style="5" bestFit="1" customWidth="1"/>
    <col min="13" max="13" width="14.109375" style="5" bestFit="1" customWidth="1"/>
    <col min="16" max="16" width="10" bestFit="1" customWidth="1"/>
  </cols>
  <sheetData>
    <row r="3" spans="2:13" x14ac:dyDescent="0.3">
      <c r="B3" s="1" t="s">
        <v>9</v>
      </c>
      <c r="C3" s="1" t="s">
        <v>2</v>
      </c>
      <c r="D3" s="1" t="s">
        <v>3</v>
      </c>
      <c r="E3" s="1" t="s">
        <v>12</v>
      </c>
      <c r="F3" t="s">
        <v>63</v>
      </c>
      <c r="G3" t="s">
        <v>64</v>
      </c>
      <c r="H3" t="s">
        <v>65</v>
      </c>
      <c r="J3" s="1" t="s">
        <v>52</v>
      </c>
      <c r="K3" s="5" t="s">
        <v>63</v>
      </c>
      <c r="L3" s="5" t="s">
        <v>64</v>
      </c>
      <c r="M3" s="5" t="s">
        <v>65</v>
      </c>
    </row>
    <row r="4" spans="2:13" x14ac:dyDescent="0.3">
      <c r="B4" t="s">
        <v>46</v>
      </c>
      <c r="C4" t="s">
        <v>43</v>
      </c>
      <c r="D4" t="s">
        <v>82</v>
      </c>
      <c r="E4" t="s">
        <v>47</v>
      </c>
      <c r="F4" s="32">
        <v>87369</v>
      </c>
      <c r="G4" s="32">
        <v>24296</v>
      </c>
      <c r="H4" s="32">
        <v>111665</v>
      </c>
      <c r="J4" s="2" t="s">
        <v>46</v>
      </c>
      <c r="K4" s="5">
        <v>418621.5</v>
      </c>
      <c r="L4" s="5">
        <v>51178.5</v>
      </c>
      <c r="M4" s="5">
        <v>469800</v>
      </c>
    </row>
    <row r="5" spans="2:13" x14ac:dyDescent="0.3">
      <c r="D5" t="s">
        <v>89</v>
      </c>
      <c r="F5" s="32">
        <v>87369</v>
      </c>
      <c r="G5" s="32">
        <v>24296</v>
      </c>
      <c r="H5" s="32">
        <v>111665</v>
      </c>
      <c r="J5" s="2" t="s">
        <v>51</v>
      </c>
      <c r="K5" s="5">
        <v>332009</v>
      </c>
      <c r="L5" s="5">
        <v>65101</v>
      </c>
      <c r="M5" s="5">
        <v>397110</v>
      </c>
    </row>
    <row r="6" spans="2:13" x14ac:dyDescent="0.3">
      <c r="C6" t="s">
        <v>55</v>
      </c>
      <c r="F6" s="32">
        <v>87369</v>
      </c>
      <c r="G6" s="32">
        <v>24296</v>
      </c>
      <c r="H6" s="32">
        <v>111665</v>
      </c>
      <c r="J6" s="2" t="s">
        <v>41</v>
      </c>
      <c r="K6" s="5">
        <v>42953</v>
      </c>
      <c r="L6" s="5">
        <v>20402</v>
      </c>
      <c r="M6" s="5">
        <v>63355</v>
      </c>
    </row>
    <row r="7" spans="2:13" x14ac:dyDescent="0.3">
      <c r="C7" t="s">
        <v>49</v>
      </c>
      <c r="D7" t="s">
        <v>143</v>
      </c>
      <c r="E7" t="s">
        <v>47</v>
      </c>
      <c r="F7" s="32">
        <v>8167.5</v>
      </c>
      <c r="G7" s="32">
        <v>1633.5</v>
      </c>
      <c r="H7" s="32">
        <v>9801</v>
      </c>
      <c r="J7" s="2" t="s">
        <v>37</v>
      </c>
      <c r="K7" s="5">
        <v>546808.80000000005</v>
      </c>
      <c r="L7" s="5">
        <v>136702.20000000001</v>
      </c>
      <c r="M7" s="5">
        <v>683511</v>
      </c>
    </row>
    <row r="8" spans="2:13" x14ac:dyDescent="0.3">
      <c r="D8" t="s">
        <v>156</v>
      </c>
      <c r="F8" s="32">
        <v>8167.5</v>
      </c>
      <c r="G8" s="32">
        <v>1633.5</v>
      </c>
      <c r="H8" s="32">
        <v>9801</v>
      </c>
      <c r="J8" s="2" t="s">
        <v>67</v>
      </c>
      <c r="K8" s="5">
        <v>290845</v>
      </c>
      <c r="L8" s="5">
        <v>24918</v>
      </c>
      <c r="M8" s="5">
        <v>315763</v>
      </c>
    </row>
    <row r="9" spans="2:13" x14ac:dyDescent="0.3">
      <c r="C9" t="s">
        <v>56</v>
      </c>
      <c r="F9" s="32">
        <v>8167.5</v>
      </c>
      <c r="G9" s="32">
        <v>1633.5</v>
      </c>
      <c r="H9" s="32">
        <v>9801</v>
      </c>
      <c r="J9" s="2" t="s">
        <v>106</v>
      </c>
      <c r="K9" s="5">
        <v>20090</v>
      </c>
      <c r="L9" s="5">
        <v>0</v>
      </c>
      <c r="M9" s="5">
        <v>20090</v>
      </c>
    </row>
    <row r="10" spans="2:13" x14ac:dyDescent="0.3">
      <c r="C10" t="s">
        <v>35</v>
      </c>
      <c r="D10" t="s">
        <v>97</v>
      </c>
      <c r="E10" t="s">
        <v>38</v>
      </c>
      <c r="F10" s="32">
        <v>323085</v>
      </c>
      <c r="G10" s="32">
        <v>25249</v>
      </c>
      <c r="H10" s="32">
        <v>348334</v>
      </c>
      <c r="J10" s="2" t="s">
        <v>155</v>
      </c>
    </row>
    <row r="11" spans="2:13" x14ac:dyDescent="0.3">
      <c r="D11" t="s">
        <v>157</v>
      </c>
      <c r="F11" s="32">
        <v>323085</v>
      </c>
      <c r="G11" s="32">
        <v>25249</v>
      </c>
      <c r="H11" s="32">
        <v>348334</v>
      </c>
      <c r="J11" s="2" t="s">
        <v>53</v>
      </c>
      <c r="K11" s="5">
        <v>1651327.3</v>
      </c>
      <c r="L11" s="5">
        <v>298301.7</v>
      </c>
      <c r="M11" s="5">
        <v>1949629</v>
      </c>
    </row>
    <row r="12" spans="2:13" x14ac:dyDescent="0.3">
      <c r="C12" t="s">
        <v>90</v>
      </c>
      <c r="F12" s="32">
        <v>323085</v>
      </c>
      <c r="G12" s="32">
        <v>25249</v>
      </c>
      <c r="H12" s="32">
        <v>348334</v>
      </c>
    </row>
    <row r="13" spans="2:13" x14ac:dyDescent="0.3">
      <c r="B13" t="s">
        <v>59</v>
      </c>
      <c r="F13" s="32">
        <v>418621.5</v>
      </c>
      <c r="G13" s="32">
        <v>51178.5</v>
      </c>
      <c r="H13" s="32">
        <v>469800</v>
      </c>
    </row>
    <row r="14" spans="2:13" x14ac:dyDescent="0.3">
      <c r="B14" t="s">
        <v>51</v>
      </c>
      <c r="C14" t="s">
        <v>43</v>
      </c>
      <c r="D14" t="s">
        <v>44</v>
      </c>
      <c r="E14" t="s">
        <v>47</v>
      </c>
      <c r="F14" s="32">
        <v>82810</v>
      </c>
      <c r="G14" s="32">
        <v>10300</v>
      </c>
      <c r="H14" s="32">
        <v>93110</v>
      </c>
      <c r="J14" s="1" t="s">
        <v>52</v>
      </c>
      <c r="K14" s="5" t="s">
        <v>63</v>
      </c>
      <c r="L14" s="5" t="s">
        <v>64</v>
      </c>
      <c r="M14" s="5" t="s">
        <v>65</v>
      </c>
    </row>
    <row r="15" spans="2:13" x14ac:dyDescent="0.3">
      <c r="D15" t="s">
        <v>57</v>
      </c>
      <c r="F15" s="32">
        <v>82810</v>
      </c>
      <c r="G15" s="32">
        <v>10300</v>
      </c>
      <c r="H15" s="32">
        <v>93110</v>
      </c>
      <c r="J15" s="2" t="s">
        <v>45</v>
      </c>
      <c r="K15" s="5">
        <v>186000</v>
      </c>
      <c r="L15" s="5">
        <v>0</v>
      </c>
      <c r="M15" s="5">
        <v>186000</v>
      </c>
    </row>
    <row r="16" spans="2:13" x14ac:dyDescent="0.3">
      <c r="C16" t="s">
        <v>55</v>
      </c>
      <c r="F16" s="32">
        <v>82810</v>
      </c>
      <c r="G16" s="32">
        <v>10300</v>
      </c>
      <c r="H16" s="32">
        <v>93110</v>
      </c>
      <c r="J16" s="3" t="s">
        <v>67</v>
      </c>
      <c r="K16" s="5">
        <v>186000</v>
      </c>
      <c r="L16" s="5">
        <v>0</v>
      </c>
      <c r="M16" s="5">
        <v>186000</v>
      </c>
    </row>
    <row r="17" spans="2:13" x14ac:dyDescent="0.3">
      <c r="C17" t="s">
        <v>40</v>
      </c>
      <c r="D17" t="s">
        <v>69</v>
      </c>
      <c r="E17" t="s">
        <v>47</v>
      </c>
      <c r="F17" s="32">
        <v>29997</v>
      </c>
      <c r="G17" s="32">
        <v>0</v>
      </c>
      <c r="H17" s="32">
        <v>29997</v>
      </c>
      <c r="J17" s="2" t="s">
        <v>38</v>
      </c>
      <c r="K17" s="5">
        <v>994828.80000000005</v>
      </c>
      <c r="L17" s="5">
        <v>186869.2</v>
      </c>
      <c r="M17" s="5">
        <v>1181698</v>
      </c>
    </row>
    <row r="18" spans="2:13" x14ac:dyDescent="0.3">
      <c r="D18" t="s">
        <v>71</v>
      </c>
      <c r="F18" s="32">
        <v>29997</v>
      </c>
      <c r="G18" s="32">
        <v>0</v>
      </c>
      <c r="H18" s="32">
        <v>29997</v>
      </c>
      <c r="J18" s="3" t="s">
        <v>46</v>
      </c>
      <c r="K18" s="5">
        <v>323085</v>
      </c>
      <c r="L18" s="5">
        <v>25249</v>
      </c>
      <c r="M18" s="5">
        <v>348334</v>
      </c>
    </row>
    <row r="19" spans="2:13" x14ac:dyDescent="0.3">
      <c r="C19" t="s">
        <v>54</v>
      </c>
      <c r="F19" s="32">
        <v>29997</v>
      </c>
      <c r="G19" s="32">
        <v>0</v>
      </c>
      <c r="H19" s="32">
        <v>29997</v>
      </c>
      <c r="J19" s="3" t="s">
        <v>37</v>
      </c>
      <c r="K19" s="5">
        <v>546808.80000000005</v>
      </c>
      <c r="L19" s="5">
        <v>136702.20000000001</v>
      </c>
      <c r="M19" s="5">
        <v>683511</v>
      </c>
    </row>
    <row r="20" spans="2:13" x14ac:dyDescent="0.3">
      <c r="C20" t="s">
        <v>49</v>
      </c>
      <c r="D20" t="s">
        <v>74</v>
      </c>
      <c r="E20" t="s">
        <v>47</v>
      </c>
      <c r="F20" s="32">
        <v>219202</v>
      </c>
      <c r="G20" s="32">
        <v>54801</v>
      </c>
      <c r="H20" s="32">
        <v>274003</v>
      </c>
      <c r="J20" s="3" t="s">
        <v>67</v>
      </c>
      <c r="K20" s="5">
        <v>104845</v>
      </c>
      <c r="L20" s="5">
        <v>24918</v>
      </c>
      <c r="M20" s="5">
        <v>129763</v>
      </c>
    </row>
    <row r="21" spans="2:13" x14ac:dyDescent="0.3">
      <c r="D21" t="s">
        <v>75</v>
      </c>
      <c r="F21" s="32">
        <v>219202</v>
      </c>
      <c r="G21" s="32">
        <v>54801</v>
      </c>
      <c r="H21" s="32">
        <v>274003</v>
      </c>
      <c r="J21" s="3" t="s">
        <v>106</v>
      </c>
      <c r="K21" s="5">
        <v>20090</v>
      </c>
      <c r="L21" s="5">
        <v>0</v>
      </c>
      <c r="M21" s="5">
        <v>20090</v>
      </c>
    </row>
    <row r="22" spans="2:13" x14ac:dyDescent="0.3">
      <c r="C22" t="s">
        <v>56</v>
      </c>
      <c r="F22" s="32">
        <v>219202</v>
      </c>
      <c r="G22" s="32">
        <v>54801</v>
      </c>
      <c r="H22" s="32">
        <v>274003</v>
      </c>
      <c r="J22" s="2" t="s">
        <v>47</v>
      </c>
      <c r="K22" s="5">
        <v>470498.5</v>
      </c>
      <c r="L22" s="5">
        <v>111432.5</v>
      </c>
      <c r="M22" s="5">
        <v>581931</v>
      </c>
    </row>
    <row r="23" spans="2:13" x14ac:dyDescent="0.3">
      <c r="B23" t="s">
        <v>60</v>
      </c>
      <c r="F23" s="32">
        <v>332009</v>
      </c>
      <c r="G23" s="32">
        <v>65101</v>
      </c>
      <c r="H23" s="32">
        <v>397110</v>
      </c>
      <c r="J23" s="3" t="s">
        <v>46</v>
      </c>
      <c r="K23" s="5">
        <v>95536.5</v>
      </c>
      <c r="L23" s="5">
        <v>25929.5</v>
      </c>
      <c r="M23" s="5">
        <v>121466</v>
      </c>
    </row>
    <row r="24" spans="2:13" x14ac:dyDescent="0.3">
      <c r="B24" t="s">
        <v>41</v>
      </c>
      <c r="C24" t="s">
        <v>48</v>
      </c>
      <c r="D24" t="s">
        <v>85</v>
      </c>
      <c r="E24" t="s">
        <v>47</v>
      </c>
      <c r="F24" s="32">
        <v>42953</v>
      </c>
      <c r="G24" s="32">
        <v>20402</v>
      </c>
      <c r="H24" s="32">
        <v>63355</v>
      </c>
      <c r="J24" s="3" t="s">
        <v>51</v>
      </c>
      <c r="K24" s="5">
        <v>332009</v>
      </c>
      <c r="L24" s="5">
        <v>65101</v>
      </c>
      <c r="M24" s="5">
        <v>397110</v>
      </c>
    </row>
    <row r="25" spans="2:13" x14ac:dyDescent="0.3">
      <c r="D25" t="s">
        <v>88</v>
      </c>
      <c r="F25" s="32">
        <v>42953</v>
      </c>
      <c r="G25" s="32">
        <v>20402</v>
      </c>
      <c r="H25" s="32">
        <v>63355</v>
      </c>
      <c r="J25" s="3" t="s">
        <v>41</v>
      </c>
      <c r="K25" s="5">
        <v>42953</v>
      </c>
      <c r="L25" s="5">
        <v>20402</v>
      </c>
      <c r="M25" s="5">
        <v>63355</v>
      </c>
    </row>
    <row r="26" spans="2:13" x14ac:dyDescent="0.3">
      <c r="C26" t="s">
        <v>58</v>
      </c>
      <c r="F26" s="32">
        <v>42953</v>
      </c>
      <c r="G26" s="32">
        <v>20402</v>
      </c>
      <c r="H26" s="32">
        <v>63355</v>
      </c>
      <c r="J26" s="2" t="s">
        <v>155</v>
      </c>
    </row>
    <row r="27" spans="2:13" x14ac:dyDescent="0.3">
      <c r="B27" t="s">
        <v>61</v>
      </c>
      <c r="F27" s="32">
        <v>42953</v>
      </c>
      <c r="G27" s="32">
        <v>20402</v>
      </c>
      <c r="H27" s="32">
        <v>63355</v>
      </c>
      <c r="J27" s="3" t="s">
        <v>155</v>
      </c>
    </row>
    <row r="28" spans="2:13" x14ac:dyDescent="0.3">
      <c r="B28" t="s">
        <v>37</v>
      </c>
      <c r="C28" t="s">
        <v>49</v>
      </c>
      <c r="D28" t="s">
        <v>120</v>
      </c>
      <c r="E28" t="s">
        <v>38</v>
      </c>
      <c r="F28" s="32">
        <v>546808.80000000005</v>
      </c>
      <c r="G28" s="32">
        <v>136702.20000000001</v>
      </c>
      <c r="H28" s="32">
        <v>683511</v>
      </c>
      <c r="J28" s="2" t="s">
        <v>53</v>
      </c>
      <c r="K28" s="5">
        <v>1651327.3</v>
      </c>
      <c r="L28" s="5">
        <v>298301.7</v>
      </c>
      <c r="M28" s="5">
        <v>1949629</v>
      </c>
    </row>
    <row r="29" spans="2:13" x14ac:dyDescent="0.3">
      <c r="D29" t="s">
        <v>158</v>
      </c>
      <c r="F29" s="32">
        <v>546808.80000000005</v>
      </c>
      <c r="G29" s="32">
        <v>136702.20000000001</v>
      </c>
      <c r="H29" s="32">
        <v>683511</v>
      </c>
    </row>
    <row r="30" spans="2:13" x14ac:dyDescent="0.3">
      <c r="C30" t="s">
        <v>56</v>
      </c>
      <c r="F30" s="32">
        <v>546808.80000000005</v>
      </c>
      <c r="G30" s="32">
        <v>136702.20000000001</v>
      </c>
      <c r="H30" s="32">
        <v>683511</v>
      </c>
    </row>
    <row r="31" spans="2:13" x14ac:dyDescent="0.3">
      <c r="B31" t="s">
        <v>62</v>
      </c>
      <c r="F31" s="32">
        <v>546808.80000000005</v>
      </c>
      <c r="G31" s="32">
        <v>136702.20000000001</v>
      </c>
      <c r="H31" s="32">
        <v>683511</v>
      </c>
    </row>
    <row r="32" spans="2:13" x14ac:dyDescent="0.3">
      <c r="B32" t="s">
        <v>67</v>
      </c>
      <c r="C32" t="s">
        <v>40</v>
      </c>
      <c r="D32" t="s">
        <v>80</v>
      </c>
      <c r="E32" t="s">
        <v>45</v>
      </c>
      <c r="F32" s="32">
        <v>186000</v>
      </c>
      <c r="G32" s="32">
        <v>0</v>
      </c>
      <c r="H32" s="32">
        <v>186000</v>
      </c>
    </row>
    <row r="33" spans="2:8" x14ac:dyDescent="0.3">
      <c r="D33" t="s">
        <v>91</v>
      </c>
      <c r="F33" s="32">
        <v>186000</v>
      </c>
      <c r="G33" s="32">
        <v>0</v>
      </c>
      <c r="H33" s="32">
        <v>186000</v>
      </c>
    </row>
    <row r="34" spans="2:8" x14ac:dyDescent="0.3">
      <c r="C34" t="s">
        <v>54</v>
      </c>
      <c r="F34" s="32">
        <v>186000</v>
      </c>
      <c r="G34" s="32">
        <v>0</v>
      </c>
      <c r="H34" s="32">
        <v>186000</v>
      </c>
    </row>
    <row r="35" spans="2:8" x14ac:dyDescent="0.3">
      <c r="C35" t="s">
        <v>72</v>
      </c>
      <c r="D35" t="s">
        <v>72</v>
      </c>
      <c r="E35" t="s">
        <v>38</v>
      </c>
      <c r="F35" s="32">
        <v>57451</v>
      </c>
      <c r="G35" s="32">
        <v>17809</v>
      </c>
      <c r="H35" s="32">
        <v>75260</v>
      </c>
    </row>
    <row r="36" spans="2:8" x14ac:dyDescent="0.3">
      <c r="D36" t="s">
        <v>76</v>
      </c>
      <c r="F36" s="32">
        <v>57451</v>
      </c>
      <c r="G36" s="32">
        <v>17809</v>
      </c>
      <c r="H36" s="32">
        <v>75260</v>
      </c>
    </row>
    <row r="37" spans="2:8" x14ac:dyDescent="0.3">
      <c r="C37" t="s">
        <v>76</v>
      </c>
      <c r="F37" s="32">
        <v>57451</v>
      </c>
      <c r="G37" s="32">
        <v>17809</v>
      </c>
      <c r="H37" s="32">
        <v>75260</v>
      </c>
    </row>
    <row r="38" spans="2:8" x14ac:dyDescent="0.3">
      <c r="C38" t="s">
        <v>113</v>
      </c>
      <c r="D38" t="s">
        <v>113</v>
      </c>
      <c r="E38" t="s">
        <v>38</v>
      </c>
      <c r="F38" s="32">
        <v>47394</v>
      </c>
      <c r="G38" s="32">
        <v>7109</v>
      </c>
      <c r="H38" s="32">
        <v>54503</v>
      </c>
    </row>
    <row r="39" spans="2:8" x14ac:dyDescent="0.3">
      <c r="D39" t="s">
        <v>159</v>
      </c>
      <c r="F39" s="32">
        <v>47394</v>
      </c>
      <c r="G39" s="32">
        <v>7109</v>
      </c>
      <c r="H39" s="32">
        <v>54503</v>
      </c>
    </row>
    <row r="40" spans="2:8" x14ac:dyDescent="0.3">
      <c r="C40" t="s">
        <v>159</v>
      </c>
      <c r="F40" s="32">
        <v>47394</v>
      </c>
      <c r="G40" s="32">
        <v>7109</v>
      </c>
      <c r="H40" s="32">
        <v>54503</v>
      </c>
    </row>
    <row r="41" spans="2:8" x14ac:dyDescent="0.3">
      <c r="B41" t="s">
        <v>68</v>
      </c>
      <c r="F41" s="32">
        <v>290845</v>
      </c>
      <c r="G41" s="32">
        <v>24918</v>
      </c>
      <c r="H41" s="32">
        <v>315763</v>
      </c>
    </row>
    <row r="42" spans="2:8" x14ac:dyDescent="0.3">
      <c r="B42" t="s">
        <v>106</v>
      </c>
      <c r="C42" t="s">
        <v>40</v>
      </c>
      <c r="D42" t="s">
        <v>80</v>
      </c>
      <c r="E42" t="s">
        <v>38</v>
      </c>
      <c r="F42" s="32">
        <v>20000</v>
      </c>
      <c r="G42" s="32">
        <v>0</v>
      </c>
      <c r="H42" s="32">
        <v>20000</v>
      </c>
    </row>
    <row r="43" spans="2:8" x14ac:dyDescent="0.3">
      <c r="D43" t="s">
        <v>91</v>
      </c>
      <c r="F43" s="32">
        <v>20000</v>
      </c>
      <c r="G43" s="32">
        <v>0</v>
      </c>
      <c r="H43" s="32">
        <v>20000</v>
      </c>
    </row>
    <row r="44" spans="2:8" x14ac:dyDescent="0.3">
      <c r="C44" t="s">
        <v>54</v>
      </c>
      <c r="F44" s="32">
        <v>20000</v>
      </c>
      <c r="G44" s="32">
        <v>0</v>
      </c>
      <c r="H44" s="32">
        <v>20000</v>
      </c>
    </row>
    <row r="45" spans="2:8" x14ac:dyDescent="0.3">
      <c r="C45" t="s">
        <v>72</v>
      </c>
      <c r="D45" t="s">
        <v>72</v>
      </c>
      <c r="E45" t="s">
        <v>38</v>
      </c>
      <c r="F45" s="32">
        <v>90</v>
      </c>
      <c r="G45" s="32">
        <v>0</v>
      </c>
      <c r="H45" s="32">
        <v>90</v>
      </c>
    </row>
    <row r="46" spans="2:8" x14ac:dyDescent="0.3">
      <c r="D46" t="s">
        <v>76</v>
      </c>
      <c r="F46" s="32">
        <v>90</v>
      </c>
      <c r="G46" s="32">
        <v>0</v>
      </c>
      <c r="H46" s="32">
        <v>90</v>
      </c>
    </row>
    <row r="47" spans="2:8" x14ac:dyDescent="0.3">
      <c r="C47" t="s">
        <v>76</v>
      </c>
      <c r="F47" s="32">
        <v>90</v>
      </c>
      <c r="G47" s="32">
        <v>0</v>
      </c>
      <c r="H47" s="32">
        <v>90</v>
      </c>
    </row>
    <row r="48" spans="2:8" x14ac:dyDescent="0.3">
      <c r="B48" t="s">
        <v>160</v>
      </c>
      <c r="F48" s="32">
        <v>20090</v>
      </c>
      <c r="G48" s="32">
        <v>0</v>
      </c>
      <c r="H48" s="32">
        <v>20090</v>
      </c>
    </row>
    <row r="49" spans="2:8" x14ac:dyDescent="0.3">
      <c r="B49" t="s">
        <v>53</v>
      </c>
      <c r="F49" s="32">
        <v>1651327.3</v>
      </c>
      <c r="G49" s="32">
        <v>298301.7</v>
      </c>
      <c r="H49" s="32">
        <v>1949629</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workbookViewId="0">
      <selection activeCell="R2" sqref="A2:XFD15"/>
    </sheetView>
  </sheetViews>
  <sheetFormatPr defaultRowHeight="14.4" x14ac:dyDescent="0.3"/>
  <cols>
    <col min="1" max="1" width="10" bestFit="1" customWidth="1"/>
    <col min="2" max="2" width="27.109375" bestFit="1" customWidth="1"/>
    <col min="3" max="3" width="55" bestFit="1" customWidth="1"/>
    <col min="4" max="4" width="50.44140625" bestFit="1" customWidth="1"/>
    <col min="5" max="5" width="14.109375" bestFit="1" customWidth="1"/>
    <col min="6" max="6" width="136.77734375" bestFit="1" customWidth="1"/>
    <col min="7" max="7" width="12.21875" bestFit="1" customWidth="1"/>
    <col min="8" max="8" width="22.44140625" bestFit="1" customWidth="1"/>
    <col min="9" max="9" width="33.21875" bestFit="1" customWidth="1"/>
    <col min="10" max="10" width="27.77734375" bestFit="1" customWidth="1"/>
    <col min="11" max="11" width="76.21875" bestFit="1" customWidth="1"/>
    <col min="12" max="12" width="26" bestFit="1" customWidth="1"/>
    <col min="13" max="13" width="24.44140625" bestFit="1" customWidth="1"/>
    <col min="14" max="14" width="42.21875" bestFit="1" customWidth="1"/>
    <col min="15" max="15" width="15.5546875" bestFit="1" customWidth="1"/>
    <col min="16" max="16" width="25.44140625" bestFit="1" customWidth="1"/>
    <col min="17" max="17" width="30.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40</v>
      </c>
      <c r="D2" t="s">
        <v>80</v>
      </c>
      <c r="E2" t="s">
        <v>92</v>
      </c>
      <c r="F2" t="s">
        <v>93</v>
      </c>
      <c r="G2" t="s">
        <v>36</v>
      </c>
      <c r="H2" t="s">
        <v>94</v>
      </c>
      <c r="I2" t="s">
        <v>95</v>
      </c>
      <c r="J2" t="s">
        <v>67</v>
      </c>
      <c r="K2" t="s">
        <v>96</v>
      </c>
      <c r="L2" t="s">
        <v>37</v>
      </c>
      <c r="M2" t="s">
        <v>45</v>
      </c>
      <c r="N2" t="s">
        <v>81</v>
      </c>
      <c r="O2">
        <v>226724</v>
      </c>
      <c r="P2" t="s">
        <v>42</v>
      </c>
      <c r="Q2" t="s">
        <v>42</v>
      </c>
      <c r="R2" s="31">
        <v>45271</v>
      </c>
      <c r="S2" s="31">
        <v>45271</v>
      </c>
      <c r="T2">
        <v>186000</v>
      </c>
      <c r="U2">
        <v>0</v>
      </c>
      <c r="V2">
        <v>186000</v>
      </c>
      <c r="W2">
        <v>186000</v>
      </c>
      <c r="X2">
        <v>0</v>
      </c>
      <c r="Y2">
        <v>186000</v>
      </c>
      <c r="Z2">
        <v>2023</v>
      </c>
      <c r="AA2" s="31">
        <v>45460</v>
      </c>
      <c r="AB2" s="31">
        <v>45261</v>
      </c>
      <c r="AC2" s="31">
        <v>45460</v>
      </c>
      <c r="AD2">
        <v>1</v>
      </c>
      <c r="AE2">
        <v>193</v>
      </c>
      <c r="AG2" s="31">
        <v>45275</v>
      </c>
    </row>
    <row r="3" spans="1:34" x14ac:dyDescent="0.3">
      <c r="A3" t="s">
        <v>34</v>
      </c>
      <c r="B3" t="s">
        <v>77</v>
      </c>
      <c r="C3" t="s">
        <v>35</v>
      </c>
      <c r="D3" t="s">
        <v>97</v>
      </c>
      <c r="E3" t="s">
        <v>98</v>
      </c>
      <c r="F3" t="s">
        <v>99</v>
      </c>
      <c r="G3" t="s">
        <v>36</v>
      </c>
      <c r="H3" t="s">
        <v>100</v>
      </c>
      <c r="J3" t="s">
        <v>46</v>
      </c>
      <c r="K3" t="s">
        <v>101</v>
      </c>
      <c r="M3" t="s">
        <v>38</v>
      </c>
      <c r="O3">
        <v>226153</v>
      </c>
      <c r="P3" t="s">
        <v>39</v>
      </c>
      <c r="Q3" t="s">
        <v>39</v>
      </c>
      <c r="R3" s="31">
        <v>45264</v>
      </c>
      <c r="S3" s="31">
        <v>45264</v>
      </c>
      <c r="T3">
        <v>323085</v>
      </c>
      <c r="U3">
        <v>25249</v>
      </c>
      <c r="V3">
        <v>348334</v>
      </c>
      <c r="W3">
        <v>323085</v>
      </c>
      <c r="X3">
        <v>25249</v>
      </c>
      <c r="Y3">
        <v>348334</v>
      </c>
      <c r="Z3">
        <v>2020</v>
      </c>
      <c r="AA3" s="31">
        <v>45900</v>
      </c>
      <c r="AB3" s="31">
        <v>45170</v>
      </c>
      <c r="AC3" s="31">
        <v>45535</v>
      </c>
      <c r="AD3">
        <v>2</v>
      </c>
      <c r="AE3">
        <v>151</v>
      </c>
      <c r="AG3" s="31">
        <v>45264</v>
      </c>
    </row>
    <row r="4" spans="1:34" x14ac:dyDescent="0.3">
      <c r="A4" t="s">
        <v>34</v>
      </c>
      <c r="B4" t="s">
        <v>35</v>
      </c>
      <c r="C4" t="s">
        <v>40</v>
      </c>
      <c r="D4" t="s">
        <v>80</v>
      </c>
      <c r="E4" t="s">
        <v>102</v>
      </c>
      <c r="F4" t="s">
        <v>103</v>
      </c>
      <c r="G4" t="s">
        <v>36</v>
      </c>
      <c r="H4" t="s">
        <v>104</v>
      </c>
      <c r="I4" t="s">
        <v>105</v>
      </c>
      <c r="J4" t="s">
        <v>106</v>
      </c>
      <c r="K4" t="s">
        <v>107</v>
      </c>
      <c r="M4" t="s">
        <v>38</v>
      </c>
      <c r="O4">
        <v>226722</v>
      </c>
      <c r="P4" t="s">
        <v>42</v>
      </c>
      <c r="Q4" t="s">
        <v>42</v>
      </c>
      <c r="R4" s="31">
        <v>45265</v>
      </c>
      <c r="S4" s="31">
        <v>45265</v>
      </c>
      <c r="T4">
        <v>20000</v>
      </c>
      <c r="U4">
        <v>0</v>
      </c>
      <c r="V4">
        <v>20000</v>
      </c>
      <c r="W4">
        <v>20000</v>
      </c>
      <c r="X4">
        <v>0</v>
      </c>
      <c r="Y4">
        <v>20000</v>
      </c>
      <c r="Z4">
        <v>2023</v>
      </c>
      <c r="AA4" s="31">
        <v>45612</v>
      </c>
      <c r="AB4" s="31">
        <v>45247</v>
      </c>
      <c r="AC4" s="31">
        <v>45612</v>
      </c>
      <c r="AD4">
        <v>1</v>
      </c>
      <c r="AE4">
        <v>167</v>
      </c>
      <c r="AG4" s="31">
        <v>45266</v>
      </c>
    </row>
    <row r="5" spans="1:34" x14ac:dyDescent="0.3">
      <c r="A5" t="s">
        <v>34</v>
      </c>
      <c r="B5" t="s">
        <v>35</v>
      </c>
      <c r="C5" t="s">
        <v>72</v>
      </c>
      <c r="D5" t="s">
        <v>72</v>
      </c>
      <c r="E5" t="s">
        <v>108</v>
      </c>
      <c r="F5" t="s">
        <v>109</v>
      </c>
      <c r="G5" t="s">
        <v>36</v>
      </c>
      <c r="H5" t="s">
        <v>110</v>
      </c>
      <c r="J5" t="s">
        <v>67</v>
      </c>
      <c r="K5" t="s">
        <v>111</v>
      </c>
      <c r="L5" t="s">
        <v>46</v>
      </c>
      <c r="M5" t="s">
        <v>38</v>
      </c>
      <c r="N5" t="s">
        <v>112</v>
      </c>
      <c r="O5">
        <v>226723</v>
      </c>
      <c r="P5" t="s">
        <v>42</v>
      </c>
      <c r="Q5" t="s">
        <v>42</v>
      </c>
      <c r="R5" s="31">
        <v>45266</v>
      </c>
      <c r="S5" s="31">
        <v>45266</v>
      </c>
      <c r="T5">
        <v>6243</v>
      </c>
      <c r="U5">
        <v>1935</v>
      </c>
      <c r="V5">
        <v>8178</v>
      </c>
      <c r="W5">
        <v>6243</v>
      </c>
      <c r="X5">
        <v>1935</v>
      </c>
      <c r="Y5">
        <v>8178</v>
      </c>
      <c r="Z5">
        <v>2022</v>
      </c>
      <c r="AA5" s="31">
        <v>45565</v>
      </c>
      <c r="AB5" s="31">
        <v>44835</v>
      </c>
      <c r="AC5" s="31">
        <v>45565</v>
      </c>
      <c r="AD5">
        <v>1</v>
      </c>
      <c r="AE5">
        <v>168</v>
      </c>
      <c r="AG5" s="31">
        <v>45266</v>
      </c>
    </row>
    <row r="6" spans="1:34" x14ac:dyDescent="0.3">
      <c r="A6" t="s">
        <v>34</v>
      </c>
      <c r="B6" t="s">
        <v>35</v>
      </c>
      <c r="C6" t="s">
        <v>113</v>
      </c>
      <c r="D6" t="s">
        <v>113</v>
      </c>
      <c r="E6" t="s">
        <v>114</v>
      </c>
      <c r="F6" t="s">
        <v>115</v>
      </c>
      <c r="G6" t="s">
        <v>36</v>
      </c>
      <c r="H6" t="s">
        <v>116</v>
      </c>
      <c r="J6" t="s">
        <v>67</v>
      </c>
      <c r="K6" t="s">
        <v>117</v>
      </c>
      <c r="M6" t="s">
        <v>38</v>
      </c>
      <c r="O6">
        <v>226728</v>
      </c>
      <c r="P6" t="s">
        <v>42</v>
      </c>
      <c r="Q6" t="s">
        <v>42</v>
      </c>
      <c r="R6" s="31">
        <v>45281</v>
      </c>
      <c r="S6" s="31">
        <v>45281</v>
      </c>
      <c r="T6">
        <v>47394</v>
      </c>
      <c r="U6">
        <v>7109</v>
      </c>
      <c r="V6">
        <v>54503</v>
      </c>
      <c r="W6">
        <v>47394</v>
      </c>
      <c r="X6">
        <v>7109</v>
      </c>
      <c r="Y6">
        <v>54503</v>
      </c>
      <c r="Z6">
        <v>2024</v>
      </c>
      <c r="AA6" s="31">
        <v>45657</v>
      </c>
      <c r="AB6" s="31">
        <v>45292</v>
      </c>
      <c r="AC6" s="31">
        <v>45657</v>
      </c>
      <c r="AD6">
        <v>1</v>
      </c>
      <c r="AE6">
        <v>197</v>
      </c>
      <c r="AG6" s="31">
        <v>45281</v>
      </c>
    </row>
    <row r="7" spans="1:34" x14ac:dyDescent="0.3">
      <c r="A7" t="s">
        <v>34</v>
      </c>
      <c r="B7" t="s">
        <v>35</v>
      </c>
      <c r="C7" t="s">
        <v>72</v>
      </c>
      <c r="D7" t="s">
        <v>72</v>
      </c>
      <c r="E7" t="s">
        <v>118</v>
      </c>
      <c r="F7" t="s">
        <v>119</v>
      </c>
      <c r="G7" t="s">
        <v>36</v>
      </c>
      <c r="H7" t="s">
        <v>110</v>
      </c>
      <c r="J7" t="s">
        <v>67</v>
      </c>
      <c r="K7" t="s">
        <v>111</v>
      </c>
      <c r="L7" t="s">
        <v>46</v>
      </c>
      <c r="M7" t="s">
        <v>38</v>
      </c>
      <c r="N7" t="s">
        <v>112</v>
      </c>
      <c r="O7">
        <v>226726</v>
      </c>
      <c r="P7" t="s">
        <v>42</v>
      </c>
      <c r="Q7" t="s">
        <v>42</v>
      </c>
      <c r="R7" s="31">
        <v>45281</v>
      </c>
      <c r="S7" s="31">
        <v>45281</v>
      </c>
      <c r="T7">
        <v>51208</v>
      </c>
      <c r="U7">
        <v>15874</v>
      </c>
      <c r="V7">
        <v>67082</v>
      </c>
      <c r="W7">
        <v>51208</v>
      </c>
      <c r="X7">
        <v>15874</v>
      </c>
      <c r="Y7">
        <v>67082</v>
      </c>
      <c r="Z7">
        <v>2023</v>
      </c>
      <c r="AA7" s="31">
        <v>45565</v>
      </c>
      <c r="AB7" s="31">
        <v>45200</v>
      </c>
      <c r="AC7" s="31">
        <v>45565</v>
      </c>
      <c r="AD7">
        <v>1</v>
      </c>
      <c r="AE7">
        <v>199</v>
      </c>
      <c r="AG7" s="31">
        <v>45281</v>
      </c>
    </row>
    <row r="8" spans="1:34" x14ac:dyDescent="0.3">
      <c r="A8" t="s">
        <v>34</v>
      </c>
      <c r="B8" t="s">
        <v>35</v>
      </c>
      <c r="C8" t="s">
        <v>49</v>
      </c>
      <c r="D8" t="s">
        <v>120</v>
      </c>
      <c r="E8" t="s">
        <v>121</v>
      </c>
      <c r="F8" t="s">
        <v>122</v>
      </c>
      <c r="G8" t="s">
        <v>36</v>
      </c>
      <c r="H8" t="s">
        <v>79</v>
      </c>
      <c r="J8" t="s">
        <v>37</v>
      </c>
      <c r="K8" t="s">
        <v>123</v>
      </c>
      <c r="M8" t="s">
        <v>38</v>
      </c>
      <c r="O8">
        <v>241060</v>
      </c>
      <c r="P8" t="s">
        <v>39</v>
      </c>
      <c r="Q8" t="s">
        <v>39</v>
      </c>
      <c r="R8" s="31">
        <v>45291</v>
      </c>
      <c r="S8" s="31">
        <v>45291</v>
      </c>
      <c r="T8">
        <v>546808.80000000005</v>
      </c>
      <c r="U8">
        <v>136702.20000000001</v>
      </c>
      <c r="V8">
        <v>683511</v>
      </c>
      <c r="W8">
        <v>546808.80000000005</v>
      </c>
      <c r="X8">
        <v>136702.20000000001</v>
      </c>
      <c r="Y8">
        <v>683511</v>
      </c>
      <c r="Z8">
        <v>2023</v>
      </c>
      <c r="AA8" s="31">
        <v>45291</v>
      </c>
      <c r="AB8" s="31">
        <v>45108</v>
      </c>
      <c r="AC8" s="31">
        <v>45291</v>
      </c>
      <c r="AD8">
        <v>1</v>
      </c>
      <c r="AE8">
        <v>202</v>
      </c>
      <c r="AG8" s="31">
        <v>45301</v>
      </c>
    </row>
    <row r="9" spans="1:34" x14ac:dyDescent="0.3">
      <c r="A9" t="s">
        <v>34</v>
      </c>
      <c r="B9" t="s">
        <v>35</v>
      </c>
      <c r="C9" t="s">
        <v>72</v>
      </c>
      <c r="D9" t="s">
        <v>72</v>
      </c>
      <c r="E9" t="s">
        <v>124</v>
      </c>
      <c r="F9" t="s">
        <v>125</v>
      </c>
      <c r="G9" t="s">
        <v>36</v>
      </c>
      <c r="H9" t="s">
        <v>126</v>
      </c>
      <c r="J9" t="s">
        <v>106</v>
      </c>
      <c r="K9" t="s">
        <v>127</v>
      </c>
      <c r="M9" t="s">
        <v>38</v>
      </c>
      <c r="O9">
        <v>221809</v>
      </c>
      <c r="P9" t="s">
        <v>39</v>
      </c>
      <c r="Q9" t="s">
        <v>78</v>
      </c>
      <c r="R9" s="31">
        <v>45291</v>
      </c>
      <c r="S9" s="31">
        <v>45291</v>
      </c>
      <c r="T9">
        <v>90</v>
      </c>
      <c r="U9">
        <v>0</v>
      </c>
      <c r="V9">
        <v>90</v>
      </c>
      <c r="W9">
        <v>90</v>
      </c>
      <c r="X9">
        <v>0</v>
      </c>
      <c r="Y9">
        <v>90</v>
      </c>
      <c r="Z9">
        <v>2023</v>
      </c>
      <c r="AA9" s="31">
        <v>45291</v>
      </c>
      <c r="AB9" s="31">
        <v>45108</v>
      </c>
      <c r="AC9" s="31">
        <v>45291</v>
      </c>
      <c r="AD9">
        <v>1</v>
      </c>
      <c r="AE9">
        <v>201</v>
      </c>
      <c r="AG9" s="31">
        <v>45301</v>
      </c>
    </row>
    <row r="10" spans="1:34" x14ac:dyDescent="0.3">
      <c r="A10" t="s">
        <v>34</v>
      </c>
      <c r="B10" t="s">
        <v>35</v>
      </c>
      <c r="C10" t="s">
        <v>43</v>
      </c>
      <c r="D10" t="s">
        <v>82</v>
      </c>
      <c r="E10" t="s">
        <v>128</v>
      </c>
      <c r="F10" t="s">
        <v>129</v>
      </c>
      <c r="G10" t="s">
        <v>36</v>
      </c>
      <c r="H10" t="s">
        <v>83</v>
      </c>
      <c r="J10" t="s">
        <v>46</v>
      </c>
      <c r="K10" t="s">
        <v>130</v>
      </c>
      <c r="M10" t="s">
        <v>47</v>
      </c>
      <c r="O10">
        <v>226341</v>
      </c>
      <c r="P10" t="s">
        <v>39</v>
      </c>
      <c r="Q10" t="s">
        <v>39</v>
      </c>
      <c r="R10" s="31">
        <v>45267</v>
      </c>
      <c r="S10" s="31">
        <v>45267</v>
      </c>
      <c r="T10">
        <v>87369</v>
      </c>
      <c r="U10">
        <v>24296</v>
      </c>
      <c r="V10">
        <v>111665</v>
      </c>
      <c r="W10">
        <v>87369</v>
      </c>
      <c r="X10">
        <v>24296</v>
      </c>
      <c r="Y10">
        <v>111665</v>
      </c>
      <c r="Z10">
        <v>2021</v>
      </c>
      <c r="AA10" s="31">
        <v>45581</v>
      </c>
      <c r="AB10" s="31">
        <v>44486</v>
      </c>
      <c r="AC10" s="31">
        <v>45581</v>
      </c>
      <c r="AD10">
        <v>2</v>
      </c>
      <c r="AE10">
        <v>192</v>
      </c>
      <c r="AG10" s="31">
        <v>45275</v>
      </c>
      <c r="AH10" t="s">
        <v>73</v>
      </c>
    </row>
    <row r="11" spans="1:34" x14ac:dyDescent="0.3">
      <c r="A11" t="s">
        <v>34</v>
      </c>
      <c r="B11" t="s">
        <v>35</v>
      </c>
      <c r="C11" t="s">
        <v>48</v>
      </c>
      <c r="D11" t="s">
        <v>85</v>
      </c>
      <c r="E11" t="s">
        <v>131</v>
      </c>
      <c r="F11" t="s">
        <v>132</v>
      </c>
      <c r="G11" t="s">
        <v>36</v>
      </c>
      <c r="H11" t="s">
        <v>133</v>
      </c>
      <c r="J11" t="s">
        <v>41</v>
      </c>
      <c r="K11" t="s">
        <v>134</v>
      </c>
      <c r="L11" t="s">
        <v>46</v>
      </c>
      <c r="M11" t="s">
        <v>47</v>
      </c>
      <c r="N11" t="s">
        <v>135</v>
      </c>
      <c r="O11">
        <v>226411</v>
      </c>
      <c r="P11" t="s">
        <v>39</v>
      </c>
      <c r="Q11" t="s">
        <v>39</v>
      </c>
      <c r="R11" s="31">
        <v>45280</v>
      </c>
      <c r="S11" s="31">
        <v>45280</v>
      </c>
      <c r="T11">
        <v>42953</v>
      </c>
      <c r="U11">
        <v>20402</v>
      </c>
      <c r="V11">
        <v>63355</v>
      </c>
      <c r="W11">
        <v>42953</v>
      </c>
      <c r="X11">
        <v>20402</v>
      </c>
      <c r="Y11">
        <v>63355</v>
      </c>
      <c r="Z11">
        <v>2022</v>
      </c>
      <c r="AA11" s="31">
        <v>45641</v>
      </c>
      <c r="AB11" s="31">
        <v>44700</v>
      </c>
      <c r="AC11" s="31">
        <v>45641</v>
      </c>
      <c r="AD11">
        <v>2</v>
      </c>
      <c r="AE11">
        <v>196</v>
      </c>
      <c r="AG11" s="31">
        <v>45281</v>
      </c>
      <c r="AH11" t="s">
        <v>86</v>
      </c>
    </row>
    <row r="12" spans="1:34" x14ac:dyDescent="0.3">
      <c r="A12" t="s">
        <v>34</v>
      </c>
      <c r="B12" t="s">
        <v>35</v>
      </c>
      <c r="C12" t="s">
        <v>49</v>
      </c>
      <c r="D12" t="s">
        <v>74</v>
      </c>
      <c r="E12" t="s">
        <v>136</v>
      </c>
      <c r="F12" t="s">
        <v>137</v>
      </c>
      <c r="G12" t="s">
        <v>36</v>
      </c>
      <c r="H12" t="s">
        <v>138</v>
      </c>
      <c r="I12" t="s">
        <v>139</v>
      </c>
      <c r="J12" t="s">
        <v>51</v>
      </c>
      <c r="K12" t="s">
        <v>140</v>
      </c>
      <c r="L12" t="s">
        <v>67</v>
      </c>
      <c r="M12" t="s">
        <v>47</v>
      </c>
      <c r="N12" t="s">
        <v>141</v>
      </c>
      <c r="O12">
        <v>226727</v>
      </c>
      <c r="P12" t="s">
        <v>42</v>
      </c>
      <c r="Q12" t="s">
        <v>42</v>
      </c>
      <c r="R12" s="31">
        <v>45281</v>
      </c>
      <c r="S12" s="31">
        <v>45281</v>
      </c>
      <c r="T12">
        <v>219202</v>
      </c>
      <c r="U12">
        <v>54801</v>
      </c>
      <c r="V12">
        <v>274003</v>
      </c>
      <c r="W12">
        <v>219202</v>
      </c>
      <c r="X12">
        <v>54801</v>
      </c>
      <c r="Y12">
        <v>274003</v>
      </c>
      <c r="Z12">
        <v>2023</v>
      </c>
      <c r="AA12" s="31">
        <v>46022</v>
      </c>
      <c r="AB12" s="31">
        <v>45170</v>
      </c>
      <c r="AC12" s="31">
        <v>46022</v>
      </c>
      <c r="AD12">
        <v>1</v>
      </c>
      <c r="AE12">
        <v>198</v>
      </c>
      <c r="AG12" s="31">
        <v>45281</v>
      </c>
      <c r="AH12" t="s">
        <v>142</v>
      </c>
    </row>
    <row r="13" spans="1:34" x14ac:dyDescent="0.3">
      <c r="A13" t="s">
        <v>34</v>
      </c>
      <c r="B13" t="s">
        <v>35</v>
      </c>
      <c r="C13" t="s">
        <v>49</v>
      </c>
      <c r="D13" t="s">
        <v>143</v>
      </c>
      <c r="E13" t="s">
        <v>144</v>
      </c>
      <c r="F13" t="s">
        <v>145</v>
      </c>
      <c r="G13" t="s">
        <v>36</v>
      </c>
      <c r="H13" t="s">
        <v>146</v>
      </c>
      <c r="J13" t="s">
        <v>46</v>
      </c>
      <c r="K13" t="s">
        <v>147</v>
      </c>
      <c r="M13" t="s">
        <v>47</v>
      </c>
      <c r="O13">
        <v>220718</v>
      </c>
      <c r="P13" t="s">
        <v>39</v>
      </c>
      <c r="Q13" t="s">
        <v>42</v>
      </c>
      <c r="R13" s="31">
        <v>45291</v>
      </c>
      <c r="S13" s="31">
        <v>45291</v>
      </c>
      <c r="T13">
        <v>8167.5</v>
      </c>
      <c r="U13">
        <v>1633.5</v>
      </c>
      <c r="V13">
        <v>9801</v>
      </c>
      <c r="W13">
        <v>8167.5</v>
      </c>
      <c r="X13">
        <v>1633.5</v>
      </c>
      <c r="Y13">
        <v>9801</v>
      </c>
      <c r="Z13">
        <v>2023</v>
      </c>
      <c r="AA13" s="31">
        <v>45291</v>
      </c>
      <c r="AB13" s="31">
        <v>45108</v>
      </c>
      <c r="AC13" s="31">
        <v>45291</v>
      </c>
      <c r="AD13">
        <v>1</v>
      </c>
      <c r="AE13">
        <v>200</v>
      </c>
      <c r="AG13" s="31">
        <v>45301</v>
      </c>
      <c r="AH13" t="s">
        <v>142</v>
      </c>
    </row>
    <row r="14" spans="1:34" x14ac:dyDescent="0.3">
      <c r="A14" t="s">
        <v>34</v>
      </c>
      <c r="B14" t="s">
        <v>35</v>
      </c>
      <c r="C14" t="s">
        <v>40</v>
      </c>
      <c r="D14" t="s">
        <v>69</v>
      </c>
      <c r="E14" t="s">
        <v>148</v>
      </c>
      <c r="F14" t="s">
        <v>149</v>
      </c>
      <c r="G14" t="s">
        <v>36</v>
      </c>
      <c r="H14" t="s">
        <v>150</v>
      </c>
      <c r="J14" t="s">
        <v>51</v>
      </c>
      <c r="K14" t="s">
        <v>84</v>
      </c>
      <c r="M14" t="s">
        <v>47</v>
      </c>
      <c r="O14">
        <v>226725</v>
      </c>
      <c r="P14" t="s">
        <v>42</v>
      </c>
      <c r="Q14" t="s">
        <v>42</v>
      </c>
      <c r="R14" s="31">
        <v>45271</v>
      </c>
      <c r="S14" s="31">
        <v>45271</v>
      </c>
      <c r="T14">
        <v>29997</v>
      </c>
      <c r="U14">
        <v>0</v>
      </c>
      <c r="V14">
        <v>29997</v>
      </c>
      <c r="W14">
        <v>29997</v>
      </c>
      <c r="X14">
        <v>0</v>
      </c>
      <c r="Y14">
        <v>29997</v>
      </c>
      <c r="Z14">
        <v>2024</v>
      </c>
      <c r="AA14" s="31">
        <v>45657</v>
      </c>
      <c r="AB14" s="31">
        <v>45292</v>
      </c>
      <c r="AC14" s="31">
        <v>45657</v>
      </c>
      <c r="AD14">
        <v>1</v>
      </c>
      <c r="AE14">
        <v>194</v>
      </c>
      <c r="AG14" s="31">
        <v>45275</v>
      </c>
      <c r="AH14" t="s">
        <v>87</v>
      </c>
    </row>
    <row r="15" spans="1:34" x14ac:dyDescent="0.3">
      <c r="A15" t="s">
        <v>34</v>
      </c>
      <c r="B15" t="s">
        <v>35</v>
      </c>
      <c r="C15" t="s">
        <v>43</v>
      </c>
      <c r="D15" t="s">
        <v>44</v>
      </c>
      <c r="E15" t="s">
        <v>151</v>
      </c>
      <c r="F15" t="s">
        <v>152</v>
      </c>
      <c r="G15" t="s">
        <v>36</v>
      </c>
      <c r="H15" t="s">
        <v>153</v>
      </c>
      <c r="J15" t="s">
        <v>51</v>
      </c>
      <c r="K15" t="s">
        <v>154</v>
      </c>
      <c r="L15" t="s">
        <v>46</v>
      </c>
      <c r="M15" t="s">
        <v>47</v>
      </c>
      <c r="N15" t="s">
        <v>70</v>
      </c>
      <c r="O15">
        <v>226161</v>
      </c>
      <c r="P15" t="s">
        <v>39</v>
      </c>
      <c r="Q15" t="s">
        <v>39</v>
      </c>
      <c r="R15" s="31">
        <v>45274</v>
      </c>
      <c r="S15" s="31">
        <v>45274</v>
      </c>
      <c r="T15">
        <v>82810</v>
      </c>
      <c r="U15">
        <v>10300</v>
      </c>
      <c r="V15">
        <v>93110</v>
      </c>
      <c r="W15">
        <v>82810</v>
      </c>
      <c r="X15">
        <v>10300</v>
      </c>
      <c r="Y15">
        <v>93110</v>
      </c>
      <c r="Z15">
        <v>2020</v>
      </c>
      <c r="AA15" s="31">
        <v>45504</v>
      </c>
      <c r="AB15" s="31">
        <v>45139</v>
      </c>
      <c r="AC15" s="31">
        <v>45504</v>
      </c>
      <c r="AD15">
        <v>2</v>
      </c>
      <c r="AE15">
        <v>190</v>
      </c>
      <c r="AG15" s="31">
        <v>45275</v>
      </c>
      <c r="AH15" t="s">
        <v>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December Award Summary</vt:lpstr>
      <vt:lpstr>FY24 December Award Summ-Pivot</vt:lpstr>
      <vt:lpstr>FY24 December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2024-01-12T21:34:48Z</cp:lastPrinted>
  <dcterms:created xsi:type="dcterms:W3CDTF">2023-10-30T13:50:48Z</dcterms:created>
  <dcterms:modified xsi:type="dcterms:W3CDTF">2024-01-12T21:38:24Z</dcterms:modified>
</cp:coreProperties>
</file>