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hidePivotFieldList="1" defaultThemeVersion="166925"/>
  <mc:AlternateContent xmlns:mc="http://schemas.openxmlformats.org/markup-compatibility/2006">
    <mc:Choice Requires="x15">
      <x15ac:absPath xmlns:x15ac="http://schemas.microsoft.com/office/spreadsheetml/2010/11/ac" url="X:\OSPA Reports (Review) Q1-Q2-Q3-Q4\9. OVCR Monthly_YTD Reports-website\FY24\FY24_07_January Reports\Awards\"/>
    </mc:Choice>
  </mc:AlternateContent>
  <xr:revisionPtr revIDLastSave="0" documentId="13_ncr:1_{0E4E14E7-6EF2-4F97-B963-4DAC83DBD5C4}" xr6:coauthVersionLast="36" xr6:coauthVersionMax="36" xr10:uidLastSave="{00000000-0000-0000-0000-000000000000}"/>
  <bookViews>
    <workbookView xWindow="0" yWindow="0" windowWidth="17256" windowHeight="5376" activeTab="1" xr2:uid="{00000000-000D-0000-FFFF-FFFF00000000}"/>
  </bookViews>
  <sheets>
    <sheet name="FY 24 January Award Summary" sheetId="3" r:id="rId1"/>
    <sheet name="FY24 January Award Summ-Pivot" sheetId="2" r:id="rId2"/>
    <sheet name="FY24 January Data Source" sheetId="1" r:id="rId3"/>
  </sheets>
  <definedNames>
    <definedName name="_xlnm._FilterDatabase" localSheetId="0" hidden="1">'FY 24 January Award Summary'!$A$2:$G$68</definedName>
    <definedName name="Slicer_Parent_Unit">#N/A</definedName>
    <definedName name="Slicer_Sponsor_Type">#N/A</definedName>
  </definedNames>
  <calcPr calcId="191029"/>
  <pivotCaches>
    <pivotCache cacheId="0"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sharedStrings.xml><?xml version="1.0" encoding="utf-8"?>
<sst xmlns="http://schemas.openxmlformats.org/spreadsheetml/2006/main" count="638" uniqueCount="213">
  <si>
    <t>Institution</t>
  </si>
  <si>
    <t>Grandparent Unit</t>
  </si>
  <si>
    <t>Parent Unit</t>
  </si>
  <si>
    <t>Lead Unit</t>
  </si>
  <si>
    <t>Award Number</t>
  </si>
  <si>
    <t>Title</t>
  </si>
  <si>
    <t>Award Status</t>
  </si>
  <si>
    <t>Principal Investigators</t>
  </si>
  <si>
    <t>Co-Investigators</t>
  </si>
  <si>
    <t>Sponsor Type</t>
  </si>
  <si>
    <t>Sponsor Name</t>
  </si>
  <si>
    <t>Prime Sponsor Type</t>
  </si>
  <si>
    <t>Activity Type</t>
  </si>
  <si>
    <t>Prime Sponsor Name</t>
  </si>
  <si>
    <t>Account Number</t>
  </si>
  <si>
    <t>Award Transaction Type</t>
  </si>
  <si>
    <t>TNM Transaction Type</t>
  </si>
  <si>
    <t>Award Notice Date</t>
  </si>
  <si>
    <t>Award Transaction Notice Date</t>
  </si>
  <si>
    <t>Obligated Change Direct</t>
  </si>
  <si>
    <t>Obligated Change Indirect</t>
  </si>
  <si>
    <t>Obligated Change</t>
  </si>
  <si>
    <t>Anticipated Change Direct</t>
  </si>
  <si>
    <t>Anticipated Change Indirect</t>
  </si>
  <si>
    <t>Anticipated Change</t>
  </si>
  <si>
    <t>Years in Project Start Date</t>
  </si>
  <si>
    <t>Project End Date</t>
  </si>
  <si>
    <t>Obligation Start Date</t>
  </si>
  <si>
    <t>Obligation End Date</t>
  </si>
  <si>
    <t>Sequence Number</t>
  </si>
  <si>
    <t>Transaction Id</t>
  </si>
  <si>
    <t>Transaction Comments</t>
  </si>
  <si>
    <t>Update Timestamp</t>
  </si>
  <si>
    <t>NSF Code</t>
  </si>
  <si>
    <t>siu</t>
  </si>
  <si>
    <t>Office Of The Chancellor-SIUC</t>
  </si>
  <si>
    <t>Active</t>
  </si>
  <si>
    <t>State</t>
  </si>
  <si>
    <t>Other Sponsored Activities</t>
  </si>
  <si>
    <t>Continuation (Amendment)</t>
  </si>
  <si>
    <t>College of Health and Human Sciences-SIUC</t>
  </si>
  <si>
    <t>Private Profit (e.g. Industry)</t>
  </si>
  <si>
    <t>New</t>
  </si>
  <si>
    <t>College of Agricultural, Life and Physical Sciences-SIUC</t>
  </si>
  <si>
    <t>School of Agricultural Sciences-SIUC</t>
  </si>
  <si>
    <t>Instruction/Training</t>
  </si>
  <si>
    <t>Federal</t>
  </si>
  <si>
    <t>Research</t>
  </si>
  <si>
    <t>College of Engineering, Computing, Technology, &amp; Math-SIUC</t>
  </si>
  <si>
    <t>Vice Chancellor for Research-SIUC</t>
  </si>
  <si>
    <t>D.01</t>
  </si>
  <si>
    <t>Institution of Higher Education</t>
  </si>
  <si>
    <t>Row Labels</t>
  </si>
  <si>
    <t>Grand Total</t>
  </si>
  <si>
    <t>College of Health and Human Sciences-SIUC Total</t>
  </si>
  <si>
    <t>College of Agricultural, Life and Physical Sciences-SIUC Total</t>
  </si>
  <si>
    <t>Vice Chancellor for Research-SIUC Total</t>
  </si>
  <si>
    <t>School of Agricultural Sciences-SIUC Total</t>
  </si>
  <si>
    <t>College of Engineering, Computing, Technology, &amp; Math-SIUC Total</t>
  </si>
  <si>
    <t>Federal Total</t>
  </si>
  <si>
    <t>Institution of Higher Education Total</t>
  </si>
  <si>
    <t>Private Profit (e.g. Industry) Total</t>
  </si>
  <si>
    <t>State Total</t>
  </si>
  <si>
    <t>Direct Cost Total</t>
  </si>
  <si>
    <t>Indirect Cost Total</t>
  </si>
  <si>
    <t>Awarded Total</t>
  </si>
  <si>
    <t>Southern Illinois University</t>
  </si>
  <si>
    <t>Non-Profit (e.g. Foundation)</t>
  </si>
  <si>
    <t>Non-Profit (e.g. Foundation) Total</t>
  </si>
  <si>
    <t>C.02</t>
  </si>
  <si>
    <t>Office of the President-SIUP</t>
  </si>
  <si>
    <t>School of Health Sciences-SIUC</t>
  </si>
  <si>
    <t>School of Earth Systems and Sustainability-SIUC</t>
  </si>
  <si>
    <t>Liliana Lefticariu</t>
  </si>
  <si>
    <t>University of Illinois</t>
  </si>
  <si>
    <t>School of Earth Systems and Sustainability-SIUC Total</t>
  </si>
  <si>
    <t>School of Health Sciences-SIUC Total</t>
  </si>
  <si>
    <t>Other</t>
  </si>
  <si>
    <t>D.04</t>
  </si>
  <si>
    <t>Cooperative Wildlife Research Lab-SIUC</t>
  </si>
  <si>
    <t>Jason Payton Bond</t>
  </si>
  <si>
    <t>Cooperative Wildlife Research Lab-SIUC Total</t>
  </si>
  <si>
    <t>Other Total</t>
  </si>
  <si>
    <t>University Communications and Marketing-SIUC</t>
  </si>
  <si>
    <t>Broadcasting Service-SIUC</t>
  </si>
  <si>
    <t>000200-00001</t>
  </si>
  <si>
    <t>WSIU-FM - PRTV Basic FY24</t>
  </si>
  <si>
    <t>Fred Martino</t>
  </si>
  <si>
    <t>Illinois Arts Council Agency</t>
  </si>
  <si>
    <t>000199-00001</t>
  </si>
  <si>
    <t>WUSI-TV - PRTV Basic FY24</t>
  </si>
  <si>
    <t>000198-00001</t>
  </si>
  <si>
    <t>WSIU-TV - PRTV Basic FY24</t>
  </si>
  <si>
    <t>000197-00001</t>
  </si>
  <si>
    <t>WMEC-WMES TV - PRTV Basic FY24</t>
  </si>
  <si>
    <t>N/A</t>
  </si>
  <si>
    <t>000207-00001</t>
  </si>
  <si>
    <t>Indie-Lens Pop-Up Station Grant 2023-2024</t>
  </si>
  <si>
    <t>Independent Television Service, Inc.</t>
  </si>
  <si>
    <t>Office of the Provost &amp; VC for Academic Affairs-SIUC</t>
  </si>
  <si>
    <t>000208-00001</t>
  </si>
  <si>
    <t>Multihazard Mitigation Plan development - Clinton County</t>
  </si>
  <si>
    <t>James A Conder</t>
  </si>
  <si>
    <t>IL Local Government</t>
  </si>
  <si>
    <t>Clinton County, IL</t>
  </si>
  <si>
    <t>Federal Emergency Management Agency</t>
  </si>
  <si>
    <t>000206-00001</t>
  </si>
  <si>
    <t>Curricular Flexibility NASH Network Improvement Community</t>
  </si>
  <si>
    <t>Gireesh V. Gupchup</t>
  </si>
  <si>
    <t>Julie Kaye Dunston</t>
  </si>
  <si>
    <t>National Association of System Heads</t>
  </si>
  <si>
    <t>000204-00001</t>
  </si>
  <si>
    <t>Nurse Educator Fellowship Program</t>
  </si>
  <si>
    <t>Kelli Danette Whittington</t>
  </si>
  <si>
    <t>Illinois Board of Higher Education</t>
  </si>
  <si>
    <t>000192-00001</t>
  </si>
  <si>
    <t>Biomining of Rare Earth and other Critical Elements from Coal Wastes</t>
  </si>
  <si>
    <t>Kelly Sue Bender</t>
  </si>
  <si>
    <t>Office of Surface Mining Reclamation and Enforcement</t>
  </si>
  <si>
    <t>School of Chemical and Biomolecular Sciences-SIUC</t>
  </si>
  <si>
    <t>000194-00001</t>
  </si>
  <si>
    <t>Rapid Low-cost Production of Contrast Agents for Metabolic Imaging</t>
  </si>
  <si>
    <t>Boyd McLean Goodson</t>
  </si>
  <si>
    <t>Wayne State University</t>
  </si>
  <si>
    <t>National Institute of Biomedical Imaging and Bioengineering</t>
  </si>
  <si>
    <t>B.02</t>
  </si>
  <si>
    <t>School of Mechanical, Aerospace, &amp; Materials Engr-SIUC</t>
  </si>
  <si>
    <t>000201-00001</t>
  </si>
  <si>
    <t>In-Motion Full Rail Section Inspection using Nondestructive Evaluation - Phase IV</t>
  </si>
  <si>
    <t>Tsuchin Chu</t>
  </si>
  <si>
    <t>James Allen Mathias</t>
  </si>
  <si>
    <t>Transportation Technology Center, Inc. dba MxV Rail</t>
  </si>
  <si>
    <t>B.04</t>
  </si>
  <si>
    <t>School of Civil, Environmental &amp; Infrastructure Engr-SIUC</t>
  </si>
  <si>
    <t>000188-00001</t>
  </si>
  <si>
    <t>Updating hydraulic manual</t>
  </si>
  <si>
    <t>Ajay Kalra</t>
  </si>
  <si>
    <t>Emriver, Inc.</t>
  </si>
  <si>
    <t>Dean and Provost-SMS</t>
  </si>
  <si>
    <t>School of Medicine-SMC</t>
  </si>
  <si>
    <t>Physiology-SMC</t>
  </si>
  <si>
    <t>000202-00001</t>
  </si>
  <si>
    <t>Advanced microscope technologies for single-molecule functional analyses of stereocilia components</t>
  </si>
  <si>
    <t xml:space="preserve">Miyoshi, Takushi </t>
  </si>
  <si>
    <t>National Institute on Deafness and Other Communication Disorders</t>
  </si>
  <si>
    <t>D.02</t>
  </si>
  <si>
    <t>000195-00001</t>
  </si>
  <si>
    <t>Friend or foe? A role for the BNST in social familiarity discrimination</t>
  </si>
  <si>
    <t>Jacob Nordman</t>
  </si>
  <si>
    <t>Jessica Taylor Jacobs</t>
  </si>
  <si>
    <t>Histochemical Society</t>
  </si>
  <si>
    <t>School of Biological Sciences-SIUC</t>
  </si>
  <si>
    <t>000203-00001</t>
  </si>
  <si>
    <t>Assessing novel polymerase chain reaction (PCR) primers to effectively identify denitrifying soil microorganisms in Mississippi River wetlands at Dogtooth Bend</t>
  </si>
  <si>
    <t>Scott David Hamilton-Brehm</t>
  </si>
  <si>
    <t>Jonathan William Remo</t>
  </si>
  <si>
    <t>American Rivers</t>
  </si>
  <si>
    <t>000187-00001</t>
  </si>
  <si>
    <t>Distribution and occupancy of semi-aquatic mammals in southern Illinois</t>
  </si>
  <si>
    <t>Guillaume Bastille-Rousseau</t>
  </si>
  <si>
    <t>Charlotte Florence Narr</t>
  </si>
  <si>
    <t>Illinois Department of Natural Resources</t>
  </si>
  <si>
    <t>U.S. Fish and Wildlife Service</t>
  </si>
  <si>
    <t>000190-00001</t>
  </si>
  <si>
    <t>Engineering Sustainable Composite Membranes for Water Filtration and Remediation</t>
  </si>
  <si>
    <t>Sabrina Nilufar</t>
  </si>
  <si>
    <t>Board of Trustees of Northern Illinois University</t>
  </si>
  <si>
    <t>B.07</t>
  </si>
  <si>
    <t>School of Mathematical and Statistical Sciences-SIUC</t>
  </si>
  <si>
    <t>000068-00001</t>
  </si>
  <si>
    <t>SIU Mathematics Conference</t>
  </si>
  <si>
    <t>Dubravka Ban</t>
  </si>
  <si>
    <t>National Science Foundation</t>
  </si>
  <si>
    <t>Supplement</t>
  </si>
  <si>
    <t>E.01</t>
  </si>
  <si>
    <t>000196-00001</t>
  </si>
  <si>
    <t>Seedling pathogens in soybean: Disease management and farmer education</t>
  </si>
  <si>
    <t>Ahmad M Fakhoury</t>
  </si>
  <si>
    <t>North Dakota State University</t>
  </si>
  <si>
    <t>United Soybean Board</t>
  </si>
  <si>
    <t>000193-00001</t>
  </si>
  <si>
    <t>Agronomic benefits of separated dairy solids to replace synthetic phosphorus fertilizer in corn cropping systems</t>
  </si>
  <si>
    <t>Amir Sadeghpour</t>
  </si>
  <si>
    <t>Dairy Management Inc.</t>
  </si>
  <si>
    <t>Agricultural Marketing Service</t>
  </si>
  <si>
    <t>College of Liberal Arts-SIUC</t>
  </si>
  <si>
    <t>Center for Archaeological Investigations-SIUC</t>
  </si>
  <si>
    <t>000191-00001</t>
  </si>
  <si>
    <t>Preparation of National Register of Historic Places Forms for African-American Heritage Sites in Southern Illinois</t>
  </si>
  <si>
    <t>Mark Joseph Wagner</t>
  </si>
  <si>
    <t>National Park Service</t>
  </si>
  <si>
    <t>H.05</t>
  </si>
  <si>
    <t>000189-00001</t>
  </si>
  <si>
    <t>Vibrant Communities Initiative - Evaluation Proposal</t>
  </si>
  <si>
    <t>Julie Anne Hibdon</t>
  </si>
  <si>
    <t>Retail Industry Leaders Association</t>
  </si>
  <si>
    <t>000205-00001</t>
  </si>
  <si>
    <t>A Phase I Archaeological Survey for a Proposed Cedar Lake Loop Trail</t>
  </si>
  <si>
    <t>Ryan M Campbell</t>
  </si>
  <si>
    <t>City of Carbondale, Illinois</t>
  </si>
  <si>
    <t>School of Mathematical and Statistical Sciences-SIUC Total</t>
  </si>
  <si>
    <t>Physiology-SMC Total</t>
  </si>
  <si>
    <t>School of Medicine-SMC Total</t>
  </si>
  <si>
    <t>School of Chemical and Biomolecular Sciences-SIUC Total</t>
  </si>
  <si>
    <t>School of Mechanical, Aerospace, &amp; Materials Engr-SIUC Total</t>
  </si>
  <si>
    <t>School of Civil, Environmental &amp; Infrastructure Engr-SIUC Total</t>
  </si>
  <si>
    <t>Broadcasting Service-SIUC Total</t>
  </si>
  <si>
    <t>University Communications and Marketing-SIUC Total</t>
  </si>
  <si>
    <t>Center for Archaeological Investigations-SIUC Total</t>
  </si>
  <si>
    <t>College of Liberal Arts-SIUC Total</t>
  </si>
  <si>
    <t>School of Biological Sciences-SIUC Total</t>
  </si>
  <si>
    <t>Office of the President-SIUP Total</t>
  </si>
  <si>
    <t>IL Local Government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</si>
</sst>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36"/>
      <color theme="1"/>
      <name val="Times New Roman"/>
      <family val="1"/>
    </font>
    <font>
      <sz val="11"/>
      <color theme="0" tint="-4.9989318521683403E-2"/>
      <name val="Calibri"/>
      <family val="2"/>
      <scheme val="minor"/>
    </font>
    <font>
      <b/>
      <sz val="11"/>
      <name val="Calibri"/>
      <family val="2"/>
      <scheme val="minor"/>
    </font>
    <font>
      <b/>
      <sz val="11"/>
      <color theme="0" tint="-4.9989318521683403E-2"/>
      <name val="Calibri"/>
      <family val="2"/>
      <scheme val="minor"/>
    </font>
    <font>
      <sz val="11"/>
      <name val="Calibri"/>
      <family val="2"/>
      <scheme val="minor"/>
    </font>
    <font>
      <b/>
      <sz val="10"/>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6C0633"/>
        <bgColor indexed="64"/>
      </patternFill>
    </fill>
    <fill>
      <patternFill patternType="solid">
        <fgColor rgb="FFDDD9C4"/>
        <bgColor indexed="64"/>
      </patternFill>
    </fill>
    <fill>
      <patternFill patternType="solid">
        <fgColor rgb="FFC4BD97"/>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cellStyleXfs>
  <cellXfs count="37">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16" fillId="0" borderId="0" xfId="0" applyFont="1" applyBorder="1"/>
    <xf numFmtId="44" fontId="0" fillId="0" borderId="0" xfId="42" applyFont="1"/>
    <xf numFmtId="0" fontId="18" fillId="0" borderId="0" xfId="0" applyFont="1"/>
    <xf numFmtId="44" fontId="18" fillId="0" borderId="0" xfId="42" applyFont="1"/>
    <xf numFmtId="0" fontId="20" fillId="0" borderId="10" xfId="0" applyFont="1" applyFill="1" applyBorder="1"/>
    <xf numFmtId="0" fontId="18" fillId="0" borderId="0" xfId="0" applyFont="1" applyBorder="1"/>
    <xf numFmtId="44" fontId="1" fillId="0" borderId="0" xfId="42" applyFont="1" applyBorder="1"/>
    <xf numFmtId="44" fontId="16" fillId="0" borderId="0" xfId="42" applyFont="1" applyBorder="1"/>
    <xf numFmtId="0" fontId="0" fillId="0" borderId="0" xfId="0" applyFont="1" applyBorder="1"/>
    <xf numFmtId="0" fontId="21" fillId="35" borderId="0" xfId="0" applyFont="1" applyFill="1" applyBorder="1"/>
    <xf numFmtId="44" fontId="21" fillId="35" borderId="0" xfId="42" applyFont="1" applyFill="1" applyBorder="1"/>
    <xf numFmtId="0" fontId="22" fillId="33" borderId="0" xfId="0" applyFont="1" applyFill="1" applyBorder="1"/>
    <xf numFmtId="44" fontId="22" fillId="33" borderId="0" xfId="42" applyFont="1" applyFill="1" applyBorder="1"/>
    <xf numFmtId="0" fontId="17" fillId="33" borderId="0" xfId="0" applyFont="1" applyFill="1"/>
    <xf numFmtId="44" fontId="17" fillId="33" borderId="0" xfId="42" applyFont="1" applyFill="1" applyAlignment="1">
      <alignment horizontal="right"/>
    </xf>
    <xf numFmtId="0" fontId="0" fillId="34" borderId="0" xfId="0" applyFont="1" applyFill="1" applyBorder="1"/>
    <xf numFmtId="44" fontId="20" fillId="33" borderId="0" xfId="42" applyFont="1" applyFill="1" applyBorder="1"/>
    <xf numFmtId="0" fontId="21" fillId="0" borderId="0" xfId="0" applyFont="1" applyFill="1" applyBorder="1"/>
    <xf numFmtId="44" fontId="23" fillId="0" borderId="0" xfId="42" applyFont="1" applyFill="1" applyBorder="1"/>
    <xf numFmtId="44" fontId="21" fillId="0" borderId="0" xfId="42" applyFont="1" applyFill="1" applyBorder="1"/>
    <xf numFmtId="0" fontId="0" fillId="0" borderId="0" xfId="0" applyFont="1" applyFill="1" applyBorder="1"/>
    <xf numFmtId="0" fontId="16" fillId="0" borderId="0" xfId="0" applyFont="1" applyFill="1" applyBorder="1"/>
    <xf numFmtId="44" fontId="16" fillId="0" borderId="0" xfId="42" applyFont="1" applyFill="1" applyBorder="1"/>
    <xf numFmtId="0" fontId="23" fillId="0" borderId="0" xfId="0" applyFont="1" applyFill="1" applyBorder="1"/>
    <xf numFmtId="44" fontId="1" fillId="0" borderId="0" xfId="42" applyFont="1" applyFill="1" applyBorder="1"/>
    <xf numFmtId="0" fontId="20" fillId="0" borderId="0" xfId="0" pivotButton="1" applyFont="1" applyFill="1" applyBorder="1"/>
    <xf numFmtId="0" fontId="23" fillId="35" borderId="0" xfId="0" applyFont="1" applyFill="1" applyBorder="1"/>
    <xf numFmtId="0" fontId="0" fillId="0" borderId="0" xfId="0" applyAlignment="1"/>
    <xf numFmtId="14" fontId="0" fillId="0" borderId="0" xfId="0" applyNumberFormat="1" applyAlignment="1"/>
    <xf numFmtId="0" fontId="24" fillId="0" borderId="0" xfId="0" applyFont="1"/>
    <xf numFmtId="44" fontId="24" fillId="0" borderId="0" xfId="42" applyFont="1"/>
    <xf numFmtId="44" fontId="23" fillId="35" borderId="0" xfId="42" applyFont="1" applyFill="1" applyBorder="1"/>
    <xf numFmtId="0" fontId="19" fillId="0" borderId="0" xfId="0" applyFont="1" applyAlignment="1">
      <alignment horizontal="lef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57658</xdr:colOff>
      <xdr:row>0</xdr:row>
      <xdr:rowOff>47624</xdr:rowOff>
    </xdr:from>
    <xdr:to>
      <xdr:col>0</xdr:col>
      <xdr:colOff>2438400</xdr:colOff>
      <xdr:row>0</xdr:row>
      <xdr:rowOff>931008</xdr:rowOff>
    </xdr:to>
    <xdr:pic>
      <xdr:nvPicPr>
        <xdr:cNvPr id="2" name="Picture 1">
          <a:extLst>
            <a:ext uri="{FF2B5EF4-FFF2-40B4-BE49-F238E27FC236}">
              <a16:creationId xmlns:a16="http://schemas.microsoft.com/office/drawing/2014/main" id="{CEDE04B9-57AC-4EA2-9F35-4CAE3E0DEA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658" y="47624"/>
          <a:ext cx="2380742" cy="8833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57149</xdr:colOff>
      <xdr:row>1</xdr:row>
      <xdr:rowOff>76199</xdr:rowOff>
    </xdr:from>
    <xdr:to>
      <xdr:col>0</xdr:col>
      <xdr:colOff>3716655</xdr:colOff>
      <xdr:row>15</xdr:row>
      <xdr:rowOff>76200</xdr:rowOff>
    </xdr:to>
    <mc:AlternateContent xmlns:mc="http://schemas.openxmlformats.org/markup-compatibility/2006" xmlns:a14="http://schemas.microsoft.com/office/drawing/2010/main">
      <mc:Choice Requires="a14">
        <xdr:graphicFrame macro="">
          <xdr:nvGraphicFramePr>
            <xdr:cNvPr id="2" name="Parent Unit">
              <a:extLst>
                <a:ext uri="{FF2B5EF4-FFF2-40B4-BE49-F238E27FC236}">
                  <a16:creationId xmlns:a16="http://schemas.microsoft.com/office/drawing/2014/main" id="{CB3DDD4F-027E-41BF-9889-F10530320B65}"/>
                </a:ext>
              </a:extLst>
            </xdr:cNvPr>
            <xdr:cNvGraphicFramePr/>
          </xdr:nvGraphicFramePr>
          <xdr:xfrm>
            <a:off x="0" y="0"/>
            <a:ext cx="0" cy="0"/>
          </xdr:xfrm>
          <a:graphic>
            <a:graphicData uri="http://schemas.microsoft.com/office/drawing/2010/slicer">
              <sle:slicer xmlns:sle="http://schemas.microsoft.com/office/drawing/2010/slicer" name="Parent Unit"/>
            </a:graphicData>
          </a:graphic>
        </xdr:graphicFrame>
      </mc:Choice>
      <mc:Fallback xmlns="">
        <xdr:sp macro="" textlink="">
          <xdr:nvSpPr>
            <xdr:cNvPr id="0" name=""/>
            <xdr:cNvSpPr>
              <a:spLocks noTextEdit="1"/>
            </xdr:cNvSpPr>
          </xdr:nvSpPr>
          <xdr:spPr>
            <a:xfrm>
              <a:off x="57149" y="257175"/>
              <a:ext cx="2861310" cy="22250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152398</xdr:colOff>
      <xdr:row>16</xdr:row>
      <xdr:rowOff>5715</xdr:rowOff>
    </xdr:from>
    <xdr:to>
      <xdr:col>0</xdr:col>
      <xdr:colOff>3695699</xdr:colOff>
      <xdr:row>29</xdr:row>
      <xdr:rowOff>129540</xdr:rowOff>
    </xdr:to>
    <mc:AlternateContent xmlns:mc="http://schemas.openxmlformats.org/markup-compatibility/2006" xmlns:a14="http://schemas.microsoft.com/office/drawing/2010/main">
      <mc:Choice Requires="a14">
        <xdr:graphicFrame macro="">
          <xdr:nvGraphicFramePr>
            <xdr:cNvPr id="5" name="Sponsor Type">
              <a:extLst>
                <a:ext uri="{FF2B5EF4-FFF2-40B4-BE49-F238E27FC236}">
                  <a16:creationId xmlns:a16="http://schemas.microsoft.com/office/drawing/2014/main" id="{F51F5BDD-82B1-4F9B-9562-C51223A846AC}"/>
                </a:ext>
              </a:extLst>
            </xdr:cNvPr>
            <xdr:cNvGraphicFramePr/>
          </xdr:nvGraphicFramePr>
          <xdr:xfrm>
            <a:off x="0" y="0"/>
            <a:ext cx="0" cy="0"/>
          </xdr:xfrm>
          <a:graphic>
            <a:graphicData uri="http://schemas.microsoft.com/office/drawing/2010/slicer">
              <sle:slicer xmlns:sle="http://schemas.microsoft.com/office/drawing/2010/slicer" name="Sponsor Type"/>
            </a:graphicData>
          </a:graphic>
        </xdr:graphicFrame>
      </mc:Choice>
      <mc:Fallback xmlns="">
        <xdr:sp macro="" textlink="">
          <xdr:nvSpPr>
            <xdr:cNvPr id="0" name=""/>
            <xdr:cNvSpPr>
              <a:spLocks noTextEdit="1"/>
            </xdr:cNvSpPr>
          </xdr:nvSpPr>
          <xdr:spPr>
            <a:xfrm>
              <a:off x="152398" y="2903220"/>
              <a:ext cx="3543301" cy="247840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tzenbacher, Ashley M" refreshedDate="45328.647683449075" createdVersion="6" refreshedVersion="6" minRefreshableVersion="3" recordCount="23" xr:uid="{6918C2E8-0065-4E25-A5E3-9FADD5E497DA}">
  <cacheSource type="worksheet">
    <worksheetSource ref="A1:AH24" sheet="FY24 January Data Source"/>
  </cacheSource>
  <cacheFields count="34">
    <cacheField name="Institution" numFmtId="0">
      <sharedItems/>
    </cacheField>
    <cacheField name="Grandparent Unit" numFmtId="0">
      <sharedItems containsBlank="1"/>
    </cacheField>
    <cacheField name="Parent Unit" numFmtId="0">
      <sharedItems count="8">
        <s v="University Communications and Marketing-SIUC"/>
        <s v="College of Agricultural, Life and Physical Sciences-SIUC"/>
        <s v="Office of the President-SIUP"/>
        <s v="College of Health and Human Sciences-SIUC"/>
        <s v="College of Engineering, Computing, Technology, &amp; Math-SIUC"/>
        <s v="School of Medicine-SMC"/>
        <s v="Vice Chancellor for Research-SIUC"/>
        <s v="College of Liberal Arts-SIUC"/>
      </sharedItems>
    </cacheField>
    <cacheField name="Lead Unit" numFmtId="0">
      <sharedItems count="13">
        <s v="Broadcasting Service-SIUC"/>
        <s v="School of Earth Systems and Sustainability-SIUC"/>
        <s v="Office of the President-SIUP"/>
        <s v="School of Health Sciences-SIUC"/>
        <s v="School of Chemical and Biomolecular Sciences-SIUC"/>
        <s v="School of Mechanical, Aerospace, &amp; Materials Engr-SIUC"/>
        <s v="School of Civil, Environmental &amp; Infrastructure Engr-SIUC"/>
        <s v="Physiology-SMC"/>
        <s v="School of Biological Sciences-SIUC"/>
        <s v="Cooperative Wildlife Research Lab-SIUC"/>
        <s v="School of Mathematical and Statistical Sciences-SIUC"/>
        <s v="School of Agricultural Sciences-SIUC"/>
        <s v="Center for Archaeological Investigations-SIUC"/>
      </sharedItems>
    </cacheField>
    <cacheField name="Award Number" numFmtId="0">
      <sharedItems/>
    </cacheField>
    <cacheField name="Title" numFmtId="0">
      <sharedItems/>
    </cacheField>
    <cacheField name="Award Status" numFmtId="0">
      <sharedItems/>
    </cacheField>
    <cacheField name="Principal Investigators" numFmtId="0">
      <sharedItems/>
    </cacheField>
    <cacheField name="Co-Investigators" numFmtId="0">
      <sharedItems containsBlank="1"/>
    </cacheField>
    <cacheField name="Sponsor Type" numFmtId="0">
      <sharedItems count="7">
        <s v="State"/>
        <s v="Private Profit (e.g. Industry)"/>
        <s v="IL Local Government"/>
        <s v="Other"/>
        <s v="Federal"/>
        <s v="Institution of Higher Education"/>
        <s v="Non-Profit (e.g. Foundation)"/>
      </sharedItems>
    </cacheField>
    <cacheField name="Sponsor Name" numFmtId="0">
      <sharedItems/>
    </cacheField>
    <cacheField name="Prime Sponsor Type" numFmtId="0">
      <sharedItems containsBlank="1"/>
    </cacheField>
    <cacheField name="Activity Type" numFmtId="0">
      <sharedItems count="3">
        <s v="Other Sponsored Activities"/>
        <s v="Instruction/Training"/>
        <s v="Research"/>
      </sharedItems>
    </cacheField>
    <cacheField name="Prime Sponsor Name" numFmtId="0">
      <sharedItems containsBlank="1"/>
    </cacheField>
    <cacheField name="Account Number" numFmtId="0">
      <sharedItems containsMixedTypes="1" containsNumber="1" containsInteger="1" minValue="226554" maxValue="562063"/>
    </cacheField>
    <cacheField name="Award Transaction Type" numFmtId="0">
      <sharedItems/>
    </cacheField>
    <cacheField name="TNM Transaction Type" numFmtId="0">
      <sharedItems/>
    </cacheField>
    <cacheField name="Award Notice Date" numFmtId="14">
      <sharedItems containsSemiMixedTypes="0" containsNonDate="0" containsDate="1" containsString="0" minDate="2024-01-05T00:00:00" maxDate="2024-01-30T00:00:00"/>
    </cacheField>
    <cacheField name="Award Transaction Notice Date" numFmtId="14">
      <sharedItems containsSemiMixedTypes="0" containsNonDate="0" containsDate="1" containsString="0" minDate="2024-01-05T00:00:00" maxDate="2024-01-30T00:00:00"/>
    </cacheField>
    <cacheField name="Obligated Change Direct" numFmtId="0">
      <sharedItems containsSemiMixedTypes="0" containsString="0" containsNumber="1" containsInteger="1" minValue="2000" maxValue="170616"/>
    </cacheField>
    <cacheField name="Obligated Change Indirect" numFmtId="0">
      <sharedItems containsSemiMixedTypes="0" containsString="0" containsNumber="1" containsInteger="1" minValue="0" maxValue="78384"/>
    </cacheField>
    <cacheField name="Obligated Change" numFmtId="0">
      <sharedItems containsSemiMixedTypes="0" containsString="0" containsNumber="1" containsInteger="1" minValue="2000" maxValue="249000"/>
    </cacheField>
    <cacheField name="Anticipated Change Direct" numFmtId="0">
      <sharedItems containsSemiMixedTypes="0" containsString="0" containsNumber="1" containsInteger="1" minValue="0" maxValue="493299"/>
    </cacheField>
    <cacheField name="Anticipated Change Indirect" numFmtId="0">
      <sharedItems containsSemiMixedTypes="0" containsString="0" containsNumber="1" containsInteger="1" minValue="0" maxValue="234885"/>
    </cacheField>
    <cacheField name="Anticipated Change" numFmtId="0">
      <sharedItems containsSemiMixedTypes="0" containsString="0" containsNumber="1" containsInteger="1" minValue="0" maxValue="728184"/>
    </cacheField>
    <cacheField name="Years in Project Start Date" numFmtId="0">
      <sharedItems containsSemiMixedTypes="0" containsString="0" containsNumber="1" containsInteger="1" minValue="2021" maxValue="2024"/>
    </cacheField>
    <cacheField name="Project End Date" numFmtId="14">
      <sharedItems containsSemiMixedTypes="0" containsNonDate="0" containsDate="1" containsString="0" minDate="2024-05-15T00:00:00" maxDate="2027-01-01T00:00:00"/>
    </cacheField>
    <cacheField name="Obligation Start Date" numFmtId="14">
      <sharedItems containsSemiMixedTypes="0" containsNonDate="0" containsDate="1" containsString="0" minDate="2023-07-01T00:00:00" maxDate="2024-02-02T00:00:00"/>
    </cacheField>
    <cacheField name="Obligation End Date" numFmtId="14">
      <sharedItems containsSemiMixedTypes="0" containsNonDate="0" containsDate="1" containsString="0" minDate="2024-05-15T00:00:00" maxDate="2026-02-02T00:00:00"/>
    </cacheField>
    <cacheField name="Sequence Number" numFmtId="0">
      <sharedItems containsSemiMixedTypes="0" containsString="0" containsNumber="1" containsInteger="1" minValue="1" maxValue="2"/>
    </cacheField>
    <cacheField name="Transaction Id" numFmtId="0">
      <sharedItems containsSemiMixedTypes="0" containsString="0" containsNumber="1" containsInteger="1" minValue="204" maxValue="228"/>
    </cacheField>
    <cacheField name="Transaction Comments" numFmtId="0">
      <sharedItems containsNonDate="0" containsString="0" containsBlank="1"/>
    </cacheField>
    <cacheField name="Update Timestamp" numFmtId="14">
      <sharedItems containsSemiMixedTypes="0" containsNonDate="0" containsDate="1" containsString="0" minDate="2024-01-11T00:00:00" maxDate="2024-02-02T00:00:00"/>
    </cacheField>
    <cacheField name="NSF Code" numFmtId="0">
      <sharedItems containsBlank="1"/>
    </cacheField>
  </cacheFields>
  <extLst>
    <ext xmlns:x14="http://schemas.microsoft.com/office/spreadsheetml/2009/9/main" uri="{725AE2AE-9491-48be-B2B4-4EB974FC3084}">
      <x14:pivotCacheDefinition pivotCacheId="42567872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
  <r>
    <s v="siu"/>
    <s v="Office Of The Chancellor-SIUC"/>
    <x v="0"/>
    <x v="0"/>
    <s v="000200-00001"/>
    <s v="WSIU-FM - PRTV Basic FY24"/>
    <s v="Active"/>
    <s v="Fred Martino"/>
    <m/>
    <x v="0"/>
    <s v="Illinois Arts Council Agency"/>
    <m/>
    <x v="0"/>
    <m/>
    <n v="226742"/>
    <s v="New"/>
    <s v="New"/>
    <d v="2024-01-23T00:00:00"/>
    <d v="2024-01-23T00:00:00"/>
    <n v="10362"/>
    <n v="0"/>
    <n v="10362"/>
    <n v="10362"/>
    <n v="0"/>
    <n v="10362"/>
    <n v="2024"/>
    <d v="2024-08-31T00:00:00"/>
    <d v="2024-02-01T00:00:00"/>
    <d v="2024-08-31T00:00:00"/>
    <n v="1"/>
    <n v="217"/>
    <m/>
    <d v="2024-01-30T00:00:00"/>
    <m/>
  </r>
  <r>
    <s v="siu"/>
    <s v="Office Of The Chancellor-SIUC"/>
    <x v="0"/>
    <x v="0"/>
    <s v="000199-00001"/>
    <s v="WUSI-TV - PRTV Basic FY24"/>
    <s v="Active"/>
    <s v="Fred Martino"/>
    <m/>
    <x v="0"/>
    <s v="Illinois Arts Council Agency"/>
    <m/>
    <x v="0"/>
    <m/>
    <n v="226741"/>
    <s v="New"/>
    <s v="New"/>
    <d v="2024-01-23T00:00:00"/>
    <d v="2024-01-23T00:00:00"/>
    <n v="46625"/>
    <n v="0"/>
    <n v="46625"/>
    <n v="46625"/>
    <n v="0"/>
    <n v="46625"/>
    <n v="2024"/>
    <d v="2024-08-31T00:00:00"/>
    <d v="2024-02-01T00:00:00"/>
    <d v="2024-08-31T00:00:00"/>
    <n v="1"/>
    <n v="216"/>
    <m/>
    <d v="2024-01-30T00:00:00"/>
    <m/>
  </r>
  <r>
    <s v="siu"/>
    <s v="Office Of The Chancellor-SIUC"/>
    <x v="0"/>
    <x v="0"/>
    <s v="000198-00001"/>
    <s v="WSIU-TV - PRTV Basic FY24"/>
    <s v="Active"/>
    <s v="Fred Martino"/>
    <m/>
    <x v="0"/>
    <s v="Illinois Arts Council Agency"/>
    <m/>
    <x v="0"/>
    <m/>
    <n v="226740"/>
    <s v="New"/>
    <s v="New"/>
    <d v="2024-01-23T00:00:00"/>
    <d v="2024-01-23T00:00:00"/>
    <n v="46625"/>
    <n v="0"/>
    <n v="46625"/>
    <n v="46625"/>
    <n v="0"/>
    <n v="46625"/>
    <n v="2024"/>
    <d v="2024-08-31T00:00:00"/>
    <d v="2024-02-01T00:00:00"/>
    <d v="2024-08-31T00:00:00"/>
    <n v="1"/>
    <n v="215"/>
    <m/>
    <d v="2024-01-30T00:00:00"/>
    <m/>
  </r>
  <r>
    <s v="siu"/>
    <s v="Office Of The Chancellor-SIUC"/>
    <x v="0"/>
    <x v="0"/>
    <s v="000197-00001"/>
    <s v="WMEC-WMES TV - PRTV Basic FY24"/>
    <s v="Active"/>
    <s v="Fred Martino"/>
    <m/>
    <x v="0"/>
    <s v="Illinois Arts Council Agency"/>
    <m/>
    <x v="0"/>
    <m/>
    <s v="N/A"/>
    <s v="New"/>
    <s v="New"/>
    <d v="2024-01-23T00:00:00"/>
    <d v="2024-01-23T00:00:00"/>
    <n v="46625"/>
    <n v="0"/>
    <n v="46625"/>
    <n v="46625"/>
    <n v="0"/>
    <n v="46625"/>
    <n v="2024"/>
    <d v="2024-08-31T00:00:00"/>
    <d v="2024-02-01T00:00:00"/>
    <d v="2024-08-31T00:00:00"/>
    <n v="1"/>
    <n v="214"/>
    <m/>
    <d v="2024-01-26T00:00:00"/>
    <m/>
  </r>
  <r>
    <s v="siu"/>
    <s v="Office Of The Chancellor-SIUC"/>
    <x v="0"/>
    <x v="0"/>
    <s v="000207-00001"/>
    <s v="Indie-Lens Pop-Up Station Grant 2023-2024"/>
    <s v="Active"/>
    <s v="Fred Martino"/>
    <m/>
    <x v="1"/>
    <s v="Independent Television Service, Inc."/>
    <m/>
    <x v="0"/>
    <m/>
    <n v="226748"/>
    <s v="New"/>
    <s v="New"/>
    <d v="2024-01-29T00:00:00"/>
    <d v="2024-01-29T00:00:00"/>
    <n v="2000"/>
    <n v="0"/>
    <n v="2000"/>
    <n v="2000"/>
    <n v="0"/>
    <n v="2000"/>
    <n v="2023"/>
    <d v="2024-06-15T00:00:00"/>
    <d v="2023-10-01T00:00:00"/>
    <d v="2024-06-15T00:00:00"/>
    <n v="1"/>
    <n v="226"/>
    <m/>
    <d v="2024-02-01T00:00:00"/>
    <m/>
  </r>
  <r>
    <s v="siu"/>
    <s v="Office of the Provost &amp; VC for Academic Affairs-SIUC"/>
    <x v="1"/>
    <x v="1"/>
    <s v="000208-00001"/>
    <s v="Multihazard Mitigation Plan development - Clinton County"/>
    <s v="Active"/>
    <s v="James A Conder"/>
    <m/>
    <x v="2"/>
    <s v="Clinton County, IL"/>
    <s v="Federal"/>
    <x v="0"/>
    <s v="Federal Emergency Management Agency"/>
    <n v="226747"/>
    <s v="New"/>
    <s v="New"/>
    <d v="2024-01-29T00:00:00"/>
    <d v="2024-01-29T00:00:00"/>
    <n v="37051"/>
    <n v="11486"/>
    <n v="48537"/>
    <n v="37051"/>
    <n v="11486"/>
    <n v="48537"/>
    <n v="2024"/>
    <d v="2026-02-01T00:00:00"/>
    <d v="2024-01-24T00:00:00"/>
    <d v="2026-02-01T00:00:00"/>
    <n v="1"/>
    <n v="227"/>
    <m/>
    <d v="2024-02-01T00:00:00"/>
    <m/>
  </r>
  <r>
    <s v="siu"/>
    <m/>
    <x v="2"/>
    <x v="2"/>
    <s v="000206-00001"/>
    <s v="Curricular Flexibility NASH Network Improvement Community"/>
    <s v="Active"/>
    <s v="Gireesh V. Gupchup"/>
    <s v="Julie Kaye Dunston"/>
    <x v="3"/>
    <s v="National Association of System Heads"/>
    <m/>
    <x v="0"/>
    <m/>
    <n v="226749"/>
    <s v="New"/>
    <s v="New"/>
    <d v="2024-01-29T00:00:00"/>
    <d v="2024-01-29T00:00:00"/>
    <n v="60085"/>
    <n v="0"/>
    <n v="60085"/>
    <n v="60085"/>
    <n v="0"/>
    <n v="60085"/>
    <n v="2023"/>
    <d v="2024-12-31T00:00:00"/>
    <d v="2023-12-05T00:00:00"/>
    <d v="2024-12-31T00:00:00"/>
    <n v="1"/>
    <n v="225"/>
    <m/>
    <d v="2024-02-01T00:00:00"/>
    <m/>
  </r>
  <r>
    <s v="siu"/>
    <s v="Office of the Provost &amp; VC for Academic Affairs-SIUC"/>
    <x v="3"/>
    <x v="3"/>
    <s v="000204-00001"/>
    <s v="Nurse Educator Fellowship Program"/>
    <s v="Active"/>
    <s v="Kelli Danette Whittington"/>
    <m/>
    <x v="0"/>
    <s v="Illinois Board of Higher Education"/>
    <m/>
    <x v="1"/>
    <m/>
    <n v="226746"/>
    <s v="New"/>
    <s v="New"/>
    <d v="2024-01-24T00:00:00"/>
    <d v="2024-01-24T00:00:00"/>
    <n v="20000"/>
    <n v="0"/>
    <n v="20000"/>
    <n v="20000"/>
    <n v="0"/>
    <n v="20000"/>
    <n v="2024"/>
    <d v="2024-06-30T00:00:00"/>
    <d v="2024-01-24T00:00:00"/>
    <d v="2024-06-30T00:00:00"/>
    <n v="1"/>
    <n v="222"/>
    <m/>
    <d v="2024-01-31T00:00:00"/>
    <m/>
  </r>
  <r>
    <s v="siu"/>
    <s v="Office of the Provost &amp; VC for Academic Affairs-SIUC"/>
    <x v="1"/>
    <x v="1"/>
    <s v="000192-00001"/>
    <s v="Biomining of Rare Earth and other Critical Elements from Coal Wastes"/>
    <s v="Active"/>
    <s v="Liliana Lefticariu"/>
    <s v="Kelly Sue Bender"/>
    <x v="4"/>
    <s v="Office of Surface Mining Reclamation and Enforcement"/>
    <m/>
    <x v="2"/>
    <m/>
    <n v="226731"/>
    <s v="New"/>
    <s v="New"/>
    <d v="2024-01-09T00:00:00"/>
    <d v="2024-01-09T00:00:00"/>
    <n v="134680"/>
    <n v="65320"/>
    <n v="200000"/>
    <n v="134680"/>
    <n v="65320"/>
    <n v="200000"/>
    <n v="2024"/>
    <d v="2025-12-31T00:00:00"/>
    <d v="2024-01-01T00:00:00"/>
    <d v="2025-12-31T00:00:00"/>
    <n v="1"/>
    <n v="209"/>
    <m/>
    <d v="2024-01-18T00:00:00"/>
    <s v="C.02"/>
  </r>
  <r>
    <s v="siu"/>
    <s v="Office of the Provost &amp; VC for Academic Affairs-SIUC"/>
    <x v="1"/>
    <x v="4"/>
    <s v="000194-00001"/>
    <s v="Rapid Low-cost Production of Contrast Agents for Metabolic Imaging"/>
    <s v="Active"/>
    <s v="Boyd McLean Goodson"/>
    <m/>
    <x v="5"/>
    <s v="Wayne State University"/>
    <s v="Federal"/>
    <x v="2"/>
    <s v="National Institute of Biomedical Imaging and Bioengineering"/>
    <n v="226737"/>
    <s v="New"/>
    <s v="New"/>
    <d v="2024-01-10T00:00:00"/>
    <d v="2024-01-10T00:00:00"/>
    <n v="19865"/>
    <n v="9635"/>
    <n v="29500"/>
    <n v="59596"/>
    <n v="28904"/>
    <n v="88500"/>
    <n v="2023"/>
    <d v="2025-08-31T00:00:00"/>
    <d v="2023-09-01T00:00:00"/>
    <d v="2024-08-31T00:00:00"/>
    <n v="1"/>
    <n v="211"/>
    <m/>
    <d v="2024-01-22T00:00:00"/>
    <s v="B.02"/>
  </r>
  <r>
    <s v="siu"/>
    <s v="Office of the Provost &amp; VC for Academic Affairs-SIUC"/>
    <x v="4"/>
    <x v="5"/>
    <s v="000201-00001"/>
    <s v="In-Motion Full Rail Section Inspection using Nondestructive Evaluation - Phase IV"/>
    <s v="Active"/>
    <s v="Tsuchin Chu"/>
    <s v="James Allen Mathias"/>
    <x v="1"/>
    <s v="Transportation Technology Center, Inc. dba MxV Rail"/>
    <m/>
    <x v="2"/>
    <m/>
    <n v="241902"/>
    <s v="Continuation (Amendment)"/>
    <s v="Continuation (Amendment)"/>
    <d v="2024-01-23T00:00:00"/>
    <d v="2024-01-23T00:00:00"/>
    <n v="67301"/>
    <n v="32641"/>
    <n v="99942"/>
    <n v="67301"/>
    <n v="32641"/>
    <n v="99942"/>
    <n v="2021"/>
    <d v="2024-12-31T00:00:00"/>
    <d v="2024-01-01T00:00:00"/>
    <d v="2024-12-31T00:00:00"/>
    <n v="2"/>
    <n v="219"/>
    <m/>
    <d v="2024-01-30T00:00:00"/>
    <s v="B.04"/>
  </r>
  <r>
    <s v="siu"/>
    <s v="Office of the Provost &amp; VC for Academic Affairs-SIUC"/>
    <x v="4"/>
    <x v="6"/>
    <s v="000188-00001"/>
    <s v="Updating hydraulic manual"/>
    <s v="Active"/>
    <s v="Ajay Kalra"/>
    <m/>
    <x v="1"/>
    <s v="Emriver, Inc."/>
    <m/>
    <x v="2"/>
    <m/>
    <n v="226732"/>
    <s v="New"/>
    <s v="New"/>
    <d v="2024-01-05T00:00:00"/>
    <d v="2024-01-05T00:00:00"/>
    <n v="4653"/>
    <n v="2256"/>
    <n v="6909"/>
    <n v="4653"/>
    <n v="2256"/>
    <n v="6909"/>
    <n v="2023"/>
    <d v="2024-05-15T00:00:00"/>
    <d v="2023-12-01T00:00:00"/>
    <d v="2024-05-15T00:00:00"/>
    <n v="1"/>
    <n v="205"/>
    <m/>
    <d v="2024-01-11T00:00:00"/>
    <s v="B.04"/>
  </r>
  <r>
    <s v="siu"/>
    <s v="Dean and Provost-SMS"/>
    <x v="5"/>
    <x v="7"/>
    <s v="000202-00001"/>
    <s v="Advanced microscope technologies for single-molecule functional analyses of stereocilia components"/>
    <s v="Active"/>
    <s v="Miyoshi, Takushi "/>
    <m/>
    <x v="4"/>
    <s v="National Institute on Deafness and Other Communication Disorders"/>
    <m/>
    <x v="2"/>
    <m/>
    <n v="520515"/>
    <s v="New"/>
    <s v="New"/>
    <d v="2024-01-23T00:00:00"/>
    <d v="2024-01-23T00:00:00"/>
    <n v="170616"/>
    <n v="78384"/>
    <n v="249000"/>
    <n v="493299"/>
    <n v="234885"/>
    <n v="728184"/>
    <n v="2024"/>
    <d v="2026-12-31T00:00:00"/>
    <d v="2024-01-01T00:00:00"/>
    <d v="2024-12-31T00:00:00"/>
    <n v="1"/>
    <n v="220"/>
    <m/>
    <d v="2024-01-30T00:00:00"/>
    <s v="D.02"/>
  </r>
  <r>
    <s v="siu"/>
    <s v="Dean and Provost-SMS"/>
    <x v="5"/>
    <x v="7"/>
    <s v="000195-00001"/>
    <s v="Friend or foe? A role for the BNST in social familiarity discrimination"/>
    <s v="Active"/>
    <s v="Jacob Nordman"/>
    <s v="Jessica Taylor Jacobs"/>
    <x v="6"/>
    <s v="Histochemical Society"/>
    <m/>
    <x v="2"/>
    <m/>
    <n v="562063"/>
    <s v="New"/>
    <s v="New"/>
    <d v="2024-01-11T00:00:00"/>
    <d v="2024-01-11T00:00:00"/>
    <n v="4000"/>
    <n v="0"/>
    <n v="4000"/>
    <n v="4000"/>
    <n v="0"/>
    <n v="4000"/>
    <n v="2023"/>
    <d v="2024-12-20T00:00:00"/>
    <d v="2023-12-21T00:00:00"/>
    <d v="2024-12-20T00:00:00"/>
    <n v="1"/>
    <n v="212"/>
    <m/>
    <d v="2024-01-22T00:00:00"/>
    <s v="D.02"/>
  </r>
  <r>
    <s v="siu"/>
    <s v="Office of the Provost &amp; VC for Academic Affairs-SIUC"/>
    <x v="1"/>
    <x v="8"/>
    <s v="000203-00001"/>
    <s v="Assessing novel polymerase chain reaction (PCR) primers to effectively identify denitrifying soil microorganisms in Mississippi River wetlands at Dogtooth Bend"/>
    <s v="Active"/>
    <s v="Scott David Hamilton-Brehm"/>
    <s v="Jonathan William Remo"/>
    <x v="6"/>
    <s v="American Rivers"/>
    <m/>
    <x v="2"/>
    <m/>
    <n v="226744"/>
    <s v="New"/>
    <s v="New"/>
    <d v="2024-01-24T00:00:00"/>
    <d v="2024-01-24T00:00:00"/>
    <n v="13829"/>
    <n v="6707"/>
    <n v="20536"/>
    <n v="13829"/>
    <n v="6707"/>
    <n v="20536"/>
    <n v="2024"/>
    <d v="2024-08-31T00:00:00"/>
    <d v="2024-01-01T00:00:00"/>
    <d v="2024-08-31T00:00:00"/>
    <n v="1"/>
    <n v="221"/>
    <m/>
    <d v="2024-01-31T00:00:00"/>
    <s v="D.02"/>
  </r>
  <r>
    <s v="siu"/>
    <s v="Office Of The Chancellor-SIUC"/>
    <x v="6"/>
    <x v="9"/>
    <s v="000187-00001"/>
    <s v="Distribution and occupancy of semi-aquatic mammals in southern Illinois"/>
    <s v="Active"/>
    <s v="Guillaume Bastille-Rousseau"/>
    <s v="Charlotte Florence Narr"/>
    <x v="0"/>
    <s v="Illinois Department of Natural Resources"/>
    <s v="Federal"/>
    <x v="2"/>
    <s v="U.S. Fish and Wildlife Service"/>
    <n v="226554"/>
    <s v="Continuation (Amendment)"/>
    <s v="Continuation (Amendment)"/>
    <d v="2024-01-28T00:00:00"/>
    <d v="2024-01-08T00:00:00"/>
    <n v="54468"/>
    <n v="11348"/>
    <n v="65816"/>
    <n v="54468"/>
    <n v="11348"/>
    <n v="65816"/>
    <n v="2023"/>
    <d v="2024-12-31T00:00:00"/>
    <d v="2023-12-19T00:00:00"/>
    <d v="2024-12-31T00:00:00"/>
    <n v="2"/>
    <n v="204"/>
    <m/>
    <d v="2024-01-11T00:00:00"/>
    <s v="D.04"/>
  </r>
  <r>
    <s v="siu"/>
    <s v="Office of the Provost &amp; VC for Academic Affairs-SIUC"/>
    <x v="4"/>
    <x v="5"/>
    <s v="000190-00001"/>
    <s v="Engineering Sustainable Composite Membranes for Water Filtration and Remediation"/>
    <s v="Active"/>
    <s v="Sabrina Nilufar"/>
    <m/>
    <x v="5"/>
    <s v="Board of Trustees of Northern Illinois University"/>
    <s v="Institution of Higher Education"/>
    <x v="2"/>
    <s v="University of Illinois"/>
    <n v="226734"/>
    <s v="New"/>
    <s v="New"/>
    <d v="2024-01-08T00:00:00"/>
    <d v="2024-01-08T00:00:00"/>
    <n v="15000"/>
    <n v="0"/>
    <n v="15000"/>
    <n v="15000"/>
    <n v="0"/>
    <n v="15000"/>
    <n v="2023"/>
    <d v="2024-10-31T00:00:00"/>
    <d v="2023-11-01T00:00:00"/>
    <d v="2024-10-31T00:00:00"/>
    <n v="1"/>
    <n v="207"/>
    <m/>
    <d v="2024-01-18T00:00:00"/>
    <s v="B.07"/>
  </r>
  <r>
    <s v="siu"/>
    <s v="Office of the Provost &amp; VC for Academic Affairs-SIUC"/>
    <x v="4"/>
    <x v="10"/>
    <s v="000068-00001"/>
    <s v="SIU Mathematics Conference"/>
    <s v="Active"/>
    <s v="Dubravka Ban"/>
    <m/>
    <x v="4"/>
    <s v="National Science Foundation"/>
    <m/>
    <x v="2"/>
    <m/>
    <n v="226646"/>
    <s v="Supplement"/>
    <s v="Supplement"/>
    <d v="2024-01-17T00:00:00"/>
    <d v="2024-01-17T00:00:00"/>
    <n v="34203"/>
    <n v="4349"/>
    <n v="38552"/>
    <n v="0"/>
    <n v="0"/>
    <n v="0"/>
    <n v="2023"/>
    <d v="2025-08-31T00:00:00"/>
    <d v="2024-01-09T00:00:00"/>
    <d v="2025-08-31T00:00:00"/>
    <n v="2"/>
    <n v="213"/>
    <m/>
    <d v="2024-01-22T00:00:00"/>
    <s v="E.01"/>
  </r>
  <r>
    <s v="siu"/>
    <s v="Office of the Provost &amp; VC for Academic Affairs-SIUC"/>
    <x v="1"/>
    <x v="11"/>
    <s v="000196-00001"/>
    <s v="Seedling pathogens in soybean: Disease management and farmer education"/>
    <s v="Active"/>
    <s v="Jason Payton Bond"/>
    <s v="Ahmad M Fakhoury"/>
    <x v="5"/>
    <s v="North Dakota State University"/>
    <s v="Non-Profit (e.g. Foundation)"/>
    <x v="2"/>
    <s v="United Soybean Board"/>
    <n v="226738"/>
    <s v="New"/>
    <s v="New"/>
    <d v="2024-01-23T00:00:00"/>
    <d v="2024-01-23T00:00:00"/>
    <n v="29993"/>
    <n v="0"/>
    <n v="29993"/>
    <n v="29993"/>
    <n v="0"/>
    <n v="29993"/>
    <n v="2023"/>
    <d v="2024-09-30T00:00:00"/>
    <d v="2023-10-01T00:00:00"/>
    <d v="2024-09-30T00:00:00"/>
    <n v="1"/>
    <n v="228"/>
    <m/>
    <d v="2024-02-01T00:00:00"/>
    <s v="D.01"/>
  </r>
  <r>
    <s v="siu"/>
    <s v="Office of the Provost &amp; VC for Academic Affairs-SIUC"/>
    <x v="1"/>
    <x v="11"/>
    <s v="000193-00001"/>
    <s v="Agronomic benefits of separated dairy solids to replace synthetic phosphorus fertilizer in corn cropping systems"/>
    <s v="Active"/>
    <s v="Amir Sadeghpour"/>
    <m/>
    <x v="1"/>
    <s v="Dairy Management Inc."/>
    <s v="Federal"/>
    <x v="2"/>
    <s v="Agricultural Marketing Service"/>
    <n v="226736"/>
    <s v="New"/>
    <s v="New"/>
    <d v="2024-01-10T00:00:00"/>
    <d v="2024-01-10T00:00:00"/>
    <n v="6320"/>
    <n v="632"/>
    <n v="6952"/>
    <n v="72644"/>
    <n v="7264"/>
    <n v="79908"/>
    <n v="2023"/>
    <d v="2025-12-31T00:00:00"/>
    <d v="2023-09-01T00:00:00"/>
    <d v="2025-12-31T00:00:00"/>
    <n v="1"/>
    <n v="210"/>
    <m/>
    <d v="2024-01-22T00:00:00"/>
    <s v="D.01"/>
  </r>
  <r>
    <s v="siu"/>
    <s v="Office of the Provost &amp; VC for Academic Affairs-SIUC"/>
    <x v="7"/>
    <x v="12"/>
    <s v="000191-00001"/>
    <s v="Preparation of National Register of Historic Places Forms for African-American Heritage Sites in Southern Illinois"/>
    <s v="Active"/>
    <s v="Mark Joseph Wagner"/>
    <m/>
    <x v="0"/>
    <s v="Illinois Department of Natural Resources"/>
    <s v="Federal"/>
    <x v="2"/>
    <s v="National Park Service"/>
    <n v="226735"/>
    <s v="New"/>
    <s v="New"/>
    <d v="2024-01-08T00:00:00"/>
    <d v="2024-01-08T00:00:00"/>
    <n v="59524"/>
    <n v="15476"/>
    <n v="75000"/>
    <n v="59524"/>
    <n v="15476"/>
    <n v="75000"/>
    <n v="2023"/>
    <d v="2025-10-31T00:00:00"/>
    <d v="2023-07-01T00:00:00"/>
    <d v="2025-10-31T00:00:00"/>
    <n v="1"/>
    <n v="208"/>
    <m/>
    <d v="2024-01-18T00:00:00"/>
    <s v="H.05"/>
  </r>
  <r>
    <s v="siu"/>
    <s v="Office of the Provost &amp; VC for Academic Affairs-SIUC"/>
    <x v="3"/>
    <x v="3"/>
    <s v="000189-00001"/>
    <s v="Vibrant Communities Initiative - Evaluation Proposal"/>
    <s v="Active"/>
    <s v="Julie Anne Hibdon"/>
    <m/>
    <x v="3"/>
    <s v="Retail Industry Leaders Association"/>
    <m/>
    <x v="2"/>
    <m/>
    <n v="226733"/>
    <s v="New"/>
    <s v="New"/>
    <d v="2024-01-05T00:00:00"/>
    <d v="2024-01-05T00:00:00"/>
    <n v="58164"/>
    <n v="28210"/>
    <n v="86374"/>
    <n v="58164"/>
    <n v="28210"/>
    <n v="86374"/>
    <n v="2023"/>
    <d v="2024-09-30T00:00:00"/>
    <d v="2023-10-01T00:00:00"/>
    <d v="2024-09-30T00:00:00"/>
    <n v="1"/>
    <n v="206"/>
    <m/>
    <d v="2024-01-18T00:00:00"/>
    <s v="H.05"/>
  </r>
  <r>
    <s v="siu"/>
    <s v="Office of the Provost &amp; VC for Academic Affairs-SIUC"/>
    <x v="7"/>
    <x v="12"/>
    <s v="000205-00001"/>
    <s v="A Phase I Archaeological Survey for a Proposed Cedar Lake Loop Trail"/>
    <s v="Active"/>
    <s v="Ryan M Campbell"/>
    <m/>
    <x v="2"/>
    <s v="City of Carbondale, Illinois"/>
    <m/>
    <x v="2"/>
    <m/>
    <n v="226743"/>
    <s v="New"/>
    <s v="New"/>
    <d v="2024-01-24T00:00:00"/>
    <d v="2024-01-24T00:00:00"/>
    <n v="8602"/>
    <n v="2237"/>
    <n v="10839"/>
    <n v="8602"/>
    <n v="2237"/>
    <n v="10839"/>
    <n v="2024"/>
    <d v="2024-05-31T00:00:00"/>
    <d v="2024-01-17T00:00:00"/>
    <d v="2024-05-31T00:00:00"/>
    <n v="1"/>
    <n v="223"/>
    <m/>
    <d v="2024-02-01T00:00:00"/>
    <s v="H.0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68AC29F-2853-4D6C-81F6-80986BE99197}" name="PivotTable1" cacheId="0" applyNumberFormats="0" applyBorderFormats="0" applyFontFormats="0" applyPatternFormats="0" applyAlignmentFormats="0" applyWidthHeightFormats="1" dataCaption="Values" updatedVersion="6" minRefreshableVersion="3" useAutoFormatting="1" colGrandTotals="0" itemPrintTitles="1" createdVersion="6" indent="0" compact="0" compactData="0" multipleFieldFilters="0">
  <location ref="B3:H69" firstHeaderRow="0" firstDataRow="1" firstDataCol="4"/>
  <pivotFields count="34">
    <pivotField compact="0" outline="0" showAll="0"/>
    <pivotField compact="0" outline="0" showAll="0"/>
    <pivotField axis="axisRow" compact="0" outline="0" showAll="0">
      <items count="9">
        <item x="1"/>
        <item x="4"/>
        <item x="3"/>
        <item x="6"/>
        <item x="0"/>
        <item x="2"/>
        <item x="5"/>
        <item x="7"/>
        <item t="default"/>
      </items>
    </pivotField>
    <pivotField axis="axisRow" compact="0" outline="0" showAll="0">
      <items count="14">
        <item x="11"/>
        <item x="3"/>
        <item x="1"/>
        <item x="9"/>
        <item x="0"/>
        <item x="2"/>
        <item x="4"/>
        <item x="5"/>
        <item x="6"/>
        <item x="7"/>
        <item x="8"/>
        <item x="10"/>
        <item x="12"/>
        <item t="default"/>
      </items>
    </pivotField>
    <pivotField compact="0" outline="0" showAll="0"/>
    <pivotField compact="0" outline="0" showAll="0"/>
    <pivotField compact="0" outline="0" showAll="0"/>
    <pivotField compact="0" outline="0" showAll="0"/>
    <pivotField compact="0" outline="0" showAll="0"/>
    <pivotField axis="axisRow" compact="0" outline="0" showAll="0">
      <items count="8">
        <item x="4"/>
        <item x="5"/>
        <item x="1"/>
        <item x="0"/>
        <item x="6"/>
        <item x="3"/>
        <item x="2"/>
        <item t="default"/>
      </items>
    </pivotField>
    <pivotField compact="0" outline="0" showAll="0"/>
    <pivotField compact="0" outline="0" showAll="0"/>
    <pivotField axis="axisRow" compact="0" outline="0" showAll="0">
      <items count="4">
        <item x="1"/>
        <item x="0"/>
        <item x="2"/>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4">
    <field x="9"/>
    <field x="2"/>
    <field x="3"/>
    <field x="12"/>
  </rowFields>
  <rowItems count="66">
    <i>
      <x/>
      <x/>
      <x v="2"/>
      <x v="2"/>
    </i>
    <i t="default" r="2">
      <x v="2"/>
    </i>
    <i t="default" r="1">
      <x/>
    </i>
    <i r="1">
      <x v="1"/>
      <x v="11"/>
      <x v="2"/>
    </i>
    <i t="default" r="2">
      <x v="11"/>
    </i>
    <i t="default" r="1">
      <x v="1"/>
    </i>
    <i r="1">
      <x v="6"/>
      <x v="9"/>
      <x v="2"/>
    </i>
    <i t="default" r="2">
      <x v="9"/>
    </i>
    <i t="default" r="1">
      <x v="6"/>
    </i>
    <i t="default">
      <x/>
    </i>
    <i>
      <x v="1"/>
      <x/>
      <x/>
      <x v="2"/>
    </i>
    <i t="default" r="2">
      <x/>
    </i>
    <i r="2">
      <x v="6"/>
      <x v="2"/>
    </i>
    <i t="default" r="2">
      <x v="6"/>
    </i>
    <i t="default" r="1">
      <x/>
    </i>
    <i r="1">
      <x v="1"/>
      <x v="7"/>
      <x v="2"/>
    </i>
    <i t="default" r="2">
      <x v="7"/>
    </i>
    <i t="default" r="1">
      <x v="1"/>
    </i>
    <i t="default">
      <x v="1"/>
    </i>
    <i>
      <x v="2"/>
      <x/>
      <x/>
      <x v="2"/>
    </i>
    <i t="default" r="2">
      <x/>
    </i>
    <i t="default" r="1">
      <x/>
    </i>
    <i r="1">
      <x v="1"/>
      <x v="7"/>
      <x v="2"/>
    </i>
    <i t="default" r="2">
      <x v="7"/>
    </i>
    <i r="2">
      <x v="8"/>
      <x v="2"/>
    </i>
    <i t="default" r="2">
      <x v="8"/>
    </i>
    <i t="default" r="1">
      <x v="1"/>
    </i>
    <i r="1">
      <x v="4"/>
      <x v="4"/>
      <x v="1"/>
    </i>
    <i t="default" r="2">
      <x v="4"/>
    </i>
    <i t="default" r="1">
      <x v="4"/>
    </i>
    <i t="default">
      <x v="2"/>
    </i>
    <i>
      <x v="3"/>
      <x v="2"/>
      <x v="1"/>
      <x/>
    </i>
    <i t="default" r="2">
      <x v="1"/>
    </i>
    <i t="default" r="1">
      <x v="2"/>
    </i>
    <i r="1">
      <x v="3"/>
      <x v="3"/>
      <x v="2"/>
    </i>
    <i t="default" r="2">
      <x v="3"/>
    </i>
    <i t="default" r="1">
      <x v="3"/>
    </i>
    <i r="1">
      <x v="4"/>
      <x v="4"/>
      <x v="1"/>
    </i>
    <i t="default" r="2">
      <x v="4"/>
    </i>
    <i t="default" r="1">
      <x v="4"/>
    </i>
    <i r="1">
      <x v="7"/>
      <x v="12"/>
      <x v="2"/>
    </i>
    <i t="default" r="2">
      <x v="12"/>
    </i>
    <i t="default" r="1">
      <x v="7"/>
    </i>
    <i t="default">
      <x v="3"/>
    </i>
    <i>
      <x v="4"/>
      <x/>
      <x v="10"/>
      <x v="2"/>
    </i>
    <i t="default" r="2">
      <x v="10"/>
    </i>
    <i t="default" r="1">
      <x/>
    </i>
    <i r="1">
      <x v="6"/>
      <x v="9"/>
      <x v="2"/>
    </i>
    <i t="default" r="2">
      <x v="9"/>
    </i>
    <i t="default" r="1">
      <x v="6"/>
    </i>
    <i t="default">
      <x v="4"/>
    </i>
    <i>
      <x v="5"/>
      <x v="2"/>
      <x v="1"/>
      <x v="2"/>
    </i>
    <i t="default" r="2">
      <x v="1"/>
    </i>
    <i t="default" r="1">
      <x v="2"/>
    </i>
    <i r="1">
      <x v="5"/>
      <x v="5"/>
      <x v="1"/>
    </i>
    <i t="default" r="2">
      <x v="5"/>
    </i>
    <i t="default" r="1">
      <x v="5"/>
    </i>
    <i t="default">
      <x v="5"/>
    </i>
    <i>
      <x v="6"/>
      <x/>
      <x v="2"/>
      <x v="1"/>
    </i>
    <i t="default" r="2">
      <x v="2"/>
    </i>
    <i t="default" r="1">
      <x/>
    </i>
    <i r="1">
      <x v="7"/>
      <x v="12"/>
      <x v="2"/>
    </i>
    <i t="default" r="2">
      <x v="12"/>
    </i>
    <i t="default" r="1">
      <x v="7"/>
    </i>
    <i t="default">
      <x v="6"/>
    </i>
    <i t="grand">
      <x/>
    </i>
  </rowItems>
  <colFields count="1">
    <field x="-2"/>
  </colFields>
  <colItems count="3">
    <i>
      <x/>
    </i>
    <i i="1">
      <x v="1"/>
    </i>
    <i i="2">
      <x v="2"/>
    </i>
  </colItems>
  <dataFields count="3">
    <dataField name="Direct Cost Total" fld="19" baseField="0" baseItem="0"/>
    <dataField name="Indirect Cost Total" fld="20" baseField="0" baseItem="0"/>
    <dataField name="Awarded Total" fld="21"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8D93265-45F7-42C5-AA1F-BEE3C6BDE51D}"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J3:M11" firstHeaderRow="0" firstDataRow="1" firstDataCol="1"/>
  <pivotFields count="34">
    <pivotField showAll="0"/>
    <pivotField showAll="0"/>
    <pivotField showAll="0"/>
    <pivotField showAll="0"/>
    <pivotField showAll="0"/>
    <pivotField showAll="0"/>
    <pivotField showAll="0"/>
    <pivotField showAll="0"/>
    <pivotField showAll="0"/>
    <pivotField axis="axisRow" showAll="0">
      <items count="8">
        <item x="4"/>
        <item x="5"/>
        <item x="1"/>
        <item x="0"/>
        <item x="6"/>
        <item x="3"/>
        <item x="2"/>
        <item t="default"/>
      </items>
    </pivotField>
    <pivotField showAll="0"/>
    <pivotField showAll="0"/>
    <pivotField showAll="0"/>
    <pivotField showAll="0"/>
    <pivotField showAll="0"/>
    <pivotField showAll="0"/>
    <pivotField showAll="0"/>
    <pivotField numFmtId="14" showAll="0"/>
    <pivotField numFmtId="14" showAll="0"/>
    <pivotField dataField="1" showAll="0"/>
    <pivotField dataField="1" showAll="0"/>
    <pivotField dataField="1" showAll="0"/>
    <pivotField showAll="0"/>
    <pivotField showAll="0"/>
    <pivotField showAll="0"/>
    <pivotField showAll="0"/>
    <pivotField numFmtId="14" showAll="0"/>
    <pivotField numFmtId="14" showAll="0"/>
    <pivotField numFmtId="14" showAll="0"/>
    <pivotField showAll="0"/>
    <pivotField showAll="0"/>
    <pivotField showAll="0"/>
    <pivotField numFmtId="14" showAll="0"/>
    <pivotField showAll="0"/>
  </pivotFields>
  <rowFields count="1">
    <field x="9"/>
  </rowFields>
  <rowItems count="8">
    <i>
      <x/>
    </i>
    <i>
      <x v="1"/>
    </i>
    <i>
      <x v="2"/>
    </i>
    <i>
      <x v="3"/>
    </i>
    <i>
      <x v="4"/>
    </i>
    <i>
      <x v="5"/>
    </i>
    <i>
      <x v="6"/>
    </i>
    <i t="grand">
      <x/>
    </i>
  </rowItems>
  <colFields count="1">
    <field x="-2"/>
  </colFields>
  <colItems count="3">
    <i>
      <x/>
    </i>
    <i i="1">
      <x v="1"/>
    </i>
    <i i="2">
      <x v="2"/>
    </i>
  </colItems>
  <dataFields count="3">
    <dataField name="Direct Cost Total" fld="19" baseField="0" baseItem="0"/>
    <dataField name="Indirect Cost Total" fld="20" baseField="0" baseItem="0"/>
    <dataField name="Awarded Total" fld="21" baseField="0" baseItem="0"/>
  </dataField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54D11D9-84F9-41B0-8043-A2B1E6054D2A}"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J14:M30" firstHeaderRow="0" firstDataRow="1" firstDataCol="1"/>
  <pivotFields count="34">
    <pivotField showAll="0"/>
    <pivotField showAll="0"/>
    <pivotField showAll="0"/>
    <pivotField showAll="0"/>
    <pivotField showAll="0"/>
    <pivotField showAll="0"/>
    <pivotField showAll="0"/>
    <pivotField showAll="0"/>
    <pivotField showAll="0"/>
    <pivotField axis="axisRow" showAll="0">
      <items count="8">
        <item x="4"/>
        <item x="5"/>
        <item x="1"/>
        <item x="0"/>
        <item x="6"/>
        <item x="3"/>
        <item x="2"/>
        <item t="default"/>
      </items>
    </pivotField>
    <pivotField showAll="0"/>
    <pivotField showAll="0"/>
    <pivotField axis="axisRow" showAll="0">
      <items count="4">
        <item x="1"/>
        <item x="0"/>
        <item x="2"/>
        <item t="default"/>
      </items>
    </pivotField>
    <pivotField showAll="0"/>
    <pivotField showAll="0"/>
    <pivotField showAll="0"/>
    <pivotField showAll="0"/>
    <pivotField numFmtId="14" showAll="0"/>
    <pivotField numFmtId="14" showAll="0"/>
    <pivotField dataField="1" showAll="0"/>
    <pivotField dataField="1" showAll="0"/>
    <pivotField dataField="1" showAll="0"/>
    <pivotField showAll="0"/>
    <pivotField showAll="0"/>
    <pivotField showAll="0"/>
    <pivotField showAll="0"/>
    <pivotField numFmtId="14" showAll="0"/>
    <pivotField numFmtId="14" showAll="0"/>
    <pivotField numFmtId="14" showAll="0"/>
    <pivotField showAll="0"/>
    <pivotField showAll="0"/>
    <pivotField showAll="0"/>
    <pivotField numFmtId="14" showAll="0"/>
    <pivotField showAll="0"/>
  </pivotFields>
  <rowFields count="2">
    <field x="12"/>
    <field x="9"/>
  </rowFields>
  <rowItems count="16">
    <i>
      <x/>
    </i>
    <i r="1">
      <x v="3"/>
    </i>
    <i>
      <x v="1"/>
    </i>
    <i r="1">
      <x v="2"/>
    </i>
    <i r="1">
      <x v="3"/>
    </i>
    <i r="1">
      <x v="5"/>
    </i>
    <i r="1">
      <x v="6"/>
    </i>
    <i>
      <x v="2"/>
    </i>
    <i r="1">
      <x/>
    </i>
    <i r="1">
      <x v="1"/>
    </i>
    <i r="1">
      <x v="2"/>
    </i>
    <i r="1">
      <x v="3"/>
    </i>
    <i r="1">
      <x v="4"/>
    </i>
    <i r="1">
      <x v="5"/>
    </i>
    <i r="1">
      <x v="6"/>
    </i>
    <i t="grand">
      <x/>
    </i>
  </rowItems>
  <colFields count="1">
    <field x="-2"/>
  </colFields>
  <colItems count="3">
    <i>
      <x/>
    </i>
    <i i="1">
      <x v="1"/>
    </i>
    <i i="2">
      <x v="2"/>
    </i>
  </colItems>
  <dataFields count="3">
    <dataField name="Direct Cost Total" fld="19" baseField="0" baseItem="0"/>
    <dataField name="Indirect Cost Total" fld="20" baseField="0" baseItem="0"/>
    <dataField name="Awarded Total" fld="21" baseField="0" baseItem="0"/>
  </dataField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rent_Unit" xr10:uid="{D8596AB0-CA7C-43F9-B2D7-EFE3C9123282}" sourceName="Parent Unit">
  <pivotTables>
    <pivotTable tabId="2" name="PivotTable1"/>
  </pivotTables>
  <data>
    <tabular pivotCacheId="425678727">
      <items count="8">
        <i x="1" s="1"/>
        <i x="4" s="1"/>
        <i x="3" s="1"/>
        <i x="7" s="1"/>
        <i x="2" s="1"/>
        <i x="5" s="1"/>
        <i x="0"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nsor_Type" xr10:uid="{7796CAA6-68B8-448D-B3F1-EACBCCE8BB30}" sourceName="Sponsor Type">
  <pivotTables>
    <pivotTable tabId="2" name="PivotTable1"/>
  </pivotTables>
  <data>
    <tabular pivotCacheId="425678727">
      <items count="7">
        <i x="4" s="1"/>
        <i x="2" s="1"/>
        <i x="5" s="1"/>
        <i x="6" s="1"/>
        <i x="3"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arent Unit" xr10:uid="{BF2C4F7F-4C42-4887-B326-F589AFA56AAF}" cache="Slicer_Parent_Unit" caption="Parent Unit" rowHeight="234950"/>
  <slicer name="Sponsor Type" xr10:uid="{9C2BD851-F6D2-4E9E-A526-8B7EB976D914}" cache="Slicer_Sponsor_Type" caption="Sponsor Type"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9CE49-1FBF-4778-93CF-93746B7823FF}">
  <sheetPr>
    <pageSetUpPr fitToPage="1"/>
  </sheetPr>
  <dimension ref="A1:EU68"/>
  <sheetViews>
    <sheetView zoomScaleNormal="100" workbookViewId="0">
      <selection activeCell="C11" sqref="C11"/>
    </sheetView>
  </sheetViews>
  <sheetFormatPr defaultColWidth="9.109375" defaultRowHeight="14.4" x14ac:dyDescent="0.3"/>
  <cols>
    <col min="1" max="1" width="37.44140625" style="6" bestFit="1" customWidth="1"/>
    <col min="2" max="2" width="55.44140625" style="6" bestFit="1" customWidth="1"/>
    <col min="3" max="3" width="56" style="6" bestFit="1" customWidth="1"/>
    <col min="4" max="4" width="32.33203125" style="6" bestFit="1" customWidth="1"/>
    <col min="5" max="5" width="20.33203125" style="7" hidden="1" customWidth="1"/>
    <col min="6" max="6" width="21" style="7" hidden="1" customWidth="1"/>
    <col min="7" max="7" width="21.21875" style="10" bestFit="1" customWidth="1"/>
    <col min="8" max="151" width="9.109375" style="9"/>
    <col min="152" max="16384" width="9.109375" style="6"/>
  </cols>
  <sheetData>
    <row r="1" spans="1:151" ht="78" customHeight="1" x14ac:dyDescent="0.3">
      <c r="B1" s="36" t="s">
        <v>66</v>
      </c>
      <c r="C1" s="36"/>
    </row>
    <row r="2" spans="1:151" s="8" customFormat="1" x14ac:dyDescent="0.3">
      <c r="A2" s="17" t="s">
        <v>9</v>
      </c>
      <c r="B2" s="17" t="s">
        <v>2</v>
      </c>
      <c r="C2" s="17" t="s">
        <v>3</v>
      </c>
      <c r="D2" s="17" t="s">
        <v>12</v>
      </c>
      <c r="E2" s="18" t="s">
        <v>63</v>
      </c>
      <c r="F2" s="18" t="s">
        <v>64</v>
      </c>
      <c r="G2" s="18" t="s">
        <v>65</v>
      </c>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row>
    <row r="3" spans="1:151" x14ac:dyDescent="0.3">
      <c r="A3" s="19" t="s">
        <v>46</v>
      </c>
      <c r="B3" s="12" t="s">
        <v>43</v>
      </c>
      <c r="C3" s="12" t="s">
        <v>72</v>
      </c>
      <c r="D3" s="12" t="s">
        <v>47</v>
      </c>
      <c r="E3" s="10">
        <v>134680</v>
      </c>
      <c r="F3" s="10">
        <v>65320</v>
      </c>
      <c r="G3" s="10">
        <v>200000</v>
      </c>
    </row>
    <row r="4" spans="1:151" x14ac:dyDescent="0.3">
      <c r="A4" s="19"/>
      <c r="B4" s="12"/>
      <c r="C4" s="4" t="s">
        <v>75</v>
      </c>
      <c r="D4" s="4"/>
      <c r="E4" s="10">
        <v>134680</v>
      </c>
      <c r="F4" s="10">
        <v>65320</v>
      </c>
      <c r="G4" s="11">
        <v>200000</v>
      </c>
    </row>
    <row r="5" spans="1:151" x14ac:dyDescent="0.3">
      <c r="A5" s="19"/>
      <c r="B5" s="4" t="s">
        <v>55</v>
      </c>
      <c r="C5" s="4"/>
      <c r="D5" s="4"/>
      <c r="E5" s="10">
        <v>134680</v>
      </c>
      <c r="F5" s="10">
        <v>65320</v>
      </c>
      <c r="G5" s="11">
        <v>200000</v>
      </c>
    </row>
    <row r="6" spans="1:151" x14ac:dyDescent="0.3">
      <c r="A6" s="19"/>
      <c r="B6" s="12" t="s">
        <v>48</v>
      </c>
      <c r="C6" s="12" t="s">
        <v>168</v>
      </c>
      <c r="D6" s="12" t="s">
        <v>47</v>
      </c>
      <c r="E6" s="10">
        <v>34203</v>
      </c>
      <c r="F6" s="10">
        <v>4349</v>
      </c>
      <c r="G6" s="10">
        <v>38552</v>
      </c>
    </row>
    <row r="7" spans="1:151" x14ac:dyDescent="0.3">
      <c r="A7" s="19"/>
      <c r="B7" s="12"/>
      <c r="C7" s="4" t="s">
        <v>200</v>
      </c>
      <c r="D7" s="4"/>
      <c r="E7" s="10">
        <v>34203</v>
      </c>
      <c r="F7" s="10">
        <v>4349</v>
      </c>
      <c r="G7" s="11">
        <v>38552</v>
      </c>
    </row>
    <row r="8" spans="1:151" x14ac:dyDescent="0.3">
      <c r="A8" s="19"/>
      <c r="B8" s="4" t="s">
        <v>58</v>
      </c>
      <c r="C8" s="4"/>
      <c r="D8" s="4"/>
      <c r="E8" s="10">
        <v>34203</v>
      </c>
      <c r="F8" s="10">
        <v>4349</v>
      </c>
      <c r="G8" s="11">
        <v>38552</v>
      </c>
    </row>
    <row r="9" spans="1:151" x14ac:dyDescent="0.3">
      <c r="A9" s="19"/>
      <c r="B9" s="12" t="s">
        <v>139</v>
      </c>
      <c r="C9" s="12" t="s">
        <v>140</v>
      </c>
      <c r="D9" s="12" t="s">
        <v>47</v>
      </c>
      <c r="E9" s="10">
        <v>170616</v>
      </c>
      <c r="F9" s="10">
        <v>78384</v>
      </c>
      <c r="G9" s="10">
        <v>249000</v>
      </c>
    </row>
    <row r="10" spans="1:151" x14ac:dyDescent="0.3">
      <c r="A10" s="19"/>
      <c r="B10" s="12"/>
      <c r="C10" s="4" t="s">
        <v>201</v>
      </c>
      <c r="D10" s="4"/>
      <c r="E10" s="10">
        <v>170616</v>
      </c>
      <c r="F10" s="10">
        <v>78384</v>
      </c>
      <c r="G10" s="11">
        <v>249000</v>
      </c>
    </row>
    <row r="11" spans="1:151" x14ac:dyDescent="0.3">
      <c r="A11" s="19"/>
      <c r="B11" s="4" t="s">
        <v>202</v>
      </c>
      <c r="C11" s="4"/>
      <c r="D11" s="4"/>
      <c r="E11" s="10">
        <v>170616</v>
      </c>
      <c r="F11" s="10">
        <v>78384</v>
      </c>
      <c r="G11" s="11">
        <v>249000</v>
      </c>
    </row>
    <row r="12" spans="1:151" x14ac:dyDescent="0.3">
      <c r="A12" s="13" t="s">
        <v>59</v>
      </c>
      <c r="B12" s="13"/>
      <c r="C12" s="13"/>
      <c r="D12" s="13"/>
      <c r="E12" s="30">
        <v>339499</v>
      </c>
      <c r="F12" s="30">
        <v>148053</v>
      </c>
      <c r="G12" s="14">
        <v>487552</v>
      </c>
    </row>
    <row r="13" spans="1:151" x14ac:dyDescent="0.3">
      <c r="A13" s="19" t="s">
        <v>51</v>
      </c>
      <c r="B13" s="12" t="s">
        <v>43</v>
      </c>
      <c r="C13" s="12" t="s">
        <v>44</v>
      </c>
      <c r="D13" s="12" t="s">
        <v>47</v>
      </c>
      <c r="E13" s="10">
        <v>29993</v>
      </c>
      <c r="F13" s="10">
        <v>0</v>
      </c>
      <c r="G13" s="10">
        <v>29993</v>
      </c>
    </row>
    <row r="14" spans="1:151" x14ac:dyDescent="0.3">
      <c r="A14" s="19"/>
      <c r="B14" s="12"/>
      <c r="C14" s="4" t="s">
        <v>57</v>
      </c>
      <c r="D14" s="4"/>
      <c r="E14" s="10">
        <v>29993</v>
      </c>
      <c r="F14" s="10">
        <v>0</v>
      </c>
      <c r="G14" s="11">
        <v>29993</v>
      </c>
    </row>
    <row r="15" spans="1:151" x14ac:dyDescent="0.3">
      <c r="A15" s="19"/>
      <c r="B15" s="12"/>
      <c r="C15" s="12" t="s">
        <v>119</v>
      </c>
      <c r="D15" s="12" t="s">
        <v>47</v>
      </c>
      <c r="E15" s="10">
        <v>19865</v>
      </c>
      <c r="F15" s="10">
        <v>9635</v>
      </c>
      <c r="G15" s="10">
        <v>29500</v>
      </c>
    </row>
    <row r="16" spans="1:151" x14ac:dyDescent="0.3">
      <c r="A16" s="19"/>
      <c r="B16" s="12"/>
      <c r="C16" s="4" t="s">
        <v>203</v>
      </c>
      <c r="D16" s="4"/>
      <c r="E16" s="10">
        <v>19865</v>
      </c>
      <c r="F16" s="10">
        <v>9635</v>
      </c>
      <c r="G16" s="11">
        <v>29500</v>
      </c>
    </row>
    <row r="17" spans="1:7" x14ac:dyDescent="0.3">
      <c r="A17" s="19"/>
      <c r="B17" s="4" t="s">
        <v>55</v>
      </c>
      <c r="C17" s="4"/>
      <c r="D17" s="4"/>
      <c r="E17" s="10">
        <v>49858</v>
      </c>
      <c r="F17" s="10">
        <v>9635</v>
      </c>
      <c r="G17" s="11">
        <v>59493</v>
      </c>
    </row>
    <row r="18" spans="1:7" x14ac:dyDescent="0.3">
      <c r="A18" s="19"/>
      <c r="B18" s="12" t="s">
        <v>48</v>
      </c>
      <c r="C18" s="12" t="s">
        <v>126</v>
      </c>
      <c r="D18" s="12" t="s">
        <v>47</v>
      </c>
      <c r="E18" s="10">
        <v>15000</v>
      </c>
      <c r="F18" s="10">
        <v>0</v>
      </c>
      <c r="G18" s="10">
        <v>15000</v>
      </c>
    </row>
    <row r="19" spans="1:7" x14ac:dyDescent="0.3">
      <c r="A19" s="19"/>
      <c r="B19" s="12"/>
      <c r="C19" s="4" t="s">
        <v>204</v>
      </c>
      <c r="D19" s="4"/>
      <c r="E19" s="10">
        <v>15000</v>
      </c>
      <c r="F19" s="10">
        <v>0</v>
      </c>
      <c r="G19" s="11">
        <v>15000</v>
      </c>
    </row>
    <row r="20" spans="1:7" x14ac:dyDescent="0.3">
      <c r="A20" s="19"/>
      <c r="B20" s="4" t="s">
        <v>58</v>
      </c>
      <c r="C20" s="4"/>
      <c r="D20" s="4"/>
      <c r="E20" s="10">
        <v>15000</v>
      </c>
      <c r="F20" s="10">
        <v>0</v>
      </c>
      <c r="G20" s="11">
        <v>15000</v>
      </c>
    </row>
    <row r="21" spans="1:7" x14ac:dyDescent="0.3">
      <c r="A21" s="13" t="s">
        <v>60</v>
      </c>
      <c r="B21" s="13"/>
      <c r="C21" s="13"/>
      <c r="D21" s="13"/>
      <c r="E21" s="30">
        <v>64858</v>
      </c>
      <c r="F21" s="30">
        <v>9635</v>
      </c>
      <c r="G21" s="14">
        <v>74493</v>
      </c>
    </row>
    <row r="22" spans="1:7" x14ac:dyDescent="0.3">
      <c r="A22" s="19" t="s">
        <v>41</v>
      </c>
      <c r="B22" s="12" t="s">
        <v>43</v>
      </c>
      <c r="C22" s="12" t="s">
        <v>44</v>
      </c>
      <c r="D22" s="12" t="s">
        <v>47</v>
      </c>
      <c r="E22" s="10">
        <v>6320</v>
      </c>
      <c r="F22" s="10">
        <v>632</v>
      </c>
      <c r="G22" s="10">
        <v>6952</v>
      </c>
    </row>
    <row r="23" spans="1:7" x14ac:dyDescent="0.3">
      <c r="A23" s="19"/>
      <c r="B23" s="12"/>
      <c r="C23" s="4" t="s">
        <v>57</v>
      </c>
      <c r="D23" s="4"/>
      <c r="E23" s="10">
        <v>6320</v>
      </c>
      <c r="F23" s="10">
        <v>632</v>
      </c>
      <c r="G23" s="11">
        <v>6952</v>
      </c>
    </row>
    <row r="24" spans="1:7" x14ac:dyDescent="0.3">
      <c r="A24" s="19"/>
      <c r="B24" s="4" t="s">
        <v>55</v>
      </c>
      <c r="C24" s="4"/>
      <c r="D24" s="4"/>
      <c r="E24" s="10">
        <v>6320</v>
      </c>
      <c r="F24" s="10">
        <v>632</v>
      </c>
      <c r="G24" s="11">
        <v>6952</v>
      </c>
    </row>
    <row r="25" spans="1:7" x14ac:dyDescent="0.3">
      <c r="A25" s="19"/>
      <c r="B25" s="12" t="s">
        <v>48</v>
      </c>
      <c r="C25" s="12" t="s">
        <v>126</v>
      </c>
      <c r="D25" s="12" t="s">
        <v>47</v>
      </c>
      <c r="E25" s="10">
        <v>67301</v>
      </c>
      <c r="F25" s="10">
        <v>32641</v>
      </c>
      <c r="G25" s="10">
        <v>99942</v>
      </c>
    </row>
    <row r="26" spans="1:7" x14ac:dyDescent="0.3">
      <c r="A26" s="19"/>
      <c r="B26" s="12"/>
      <c r="C26" s="4" t="s">
        <v>204</v>
      </c>
      <c r="D26" s="4"/>
      <c r="E26" s="10">
        <v>67301</v>
      </c>
      <c r="F26" s="10">
        <v>32641</v>
      </c>
      <c r="G26" s="11">
        <v>99942</v>
      </c>
    </row>
    <row r="27" spans="1:7" x14ac:dyDescent="0.3">
      <c r="A27" s="19"/>
      <c r="B27" s="12"/>
      <c r="C27" s="12" t="s">
        <v>133</v>
      </c>
      <c r="D27" s="12" t="s">
        <v>47</v>
      </c>
      <c r="E27" s="10">
        <v>4653</v>
      </c>
      <c r="F27" s="10">
        <v>2256</v>
      </c>
      <c r="G27" s="10">
        <v>6909</v>
      </c>
    </row>
    <row r="28" spans="1:7" x14ac:dyDescent="0.3">
      <c r="A28" s="19"/>
      <c r="B28" s="12"/>
      <c r="C28" s="4" t="s">
        <v>205</v>
      </c>
      <c r="D28" s="4"/>
      <c r="E28" s="10">
        <v>4653</v>
      </c>
      <c r="F28" s="10">
        <v>2256</v>
      </c>
      <c r="G28" s="11">
        <v>6909</v>
      </c>
    </row>
    <row r="29" spans="1:7" x14ac:dyDescent="0.3">
      <c r="A29" s="19"/>
      <c r="B29" s="4" t="s">
        <v>58</v>
      </c>
      <c r="C29" s="4"/>
      <c r="D29" s="4"/>
      <c r="E29" s="10">
        <v>71954</v>
      </c>
      <c r="F29" s="10">
        <v>34897</v>
      </c>
      <c r="G29" s="11">
        <v>106851</v>
      </c>
    </row>
    <row r="30" spans="1:7" x14ac:dyDescent="0.3">
      <c r="A30" s="19"/>
      <c r="B30" s="12" t="s">
        <v>83</v>
      </c>
      <c r="C30" s="12" t="s">
        <v>84</v>
      </c>
      <c r="D30" s="12" t="s">
        <v>38</v>
      </c>
      <c r="E30" s="10">
        <v>2000</v>
      </c>
      <c r="F30" s="10">
        <v>0</v>
      </c>
      <c r="G30" s="10">
        <v>2000</v>
      </c>
    </row>
    <row r="31" spans="1:7" x14ac:dyDescent="0.3">
      <c r="A31" s="19"/>
      <c r="B31" s="12"/>
      <c r="C31" s="4" t="s">
        <v>206</v>
      </c>
      <c r="D31" s="4"/>
      <c r="E31" s="10">
        <v>2000</v>
      </c>
      <c r="F31" s="10">
        <v>0</v>
      </c>
      <c r="G31" s="11">
        <v>2000</v>
      </c>
    </row>
    <row r="32" spans="1:7" x14ac:dyDescent="0.3">
      <c r="A32" s="19"/>
      <c r="B32" s="4" t="s">
        <v>207</v>
      </c>
      <c r="C32" s="4"/>
      <c r="D32" s="4"/>
      <c r="E32" s="10">
        <v>2000</v>
      </c>
      <c r="F32" s="10">
        <v>0</v>
      </c>
      <c r="G32" s="11">
        <v>2000</v>
      </c>
    </row>
    <row r="33" spans="1:7" x14ac:dyDescent="0.3">
      <c r="A33" s="13" t="s">
        <v>61</v>
      </c>
      <c r="B33" s="13"/>
      <c r="C33" s="13"/>
      <c r="D33" s="13"/>
      <c r="E33" s="30">
        <v>80274</v>
      </c>
      <c r="F33" s="30">
        <v>35529</v>
      </c>
      <c r="G33" s="14">
        <v>115803</v>
      </c>
    </row>
    <row r="34" spans="1:7" x14ac:dyDescent="0.3">
      <c r="A34" s="19" t="s">
        <v>37</v>
      </c>
      <c r="B34" s="27" t="s">
        <v>40</v>
      </c>
      <c r="C34" s="27" t="s">
        <v>71</v>
      </c>
      <c r="D34" s="27" t="s">
        <v>45</v>
      </c>
      <c r="E34" s="22">
        <v>20000</v>
      </c>
      <c r="F34" s="22">
        <v>0</v>
      </c>
      <c r="G34" s="22">
        <v>20000</v>
      </c>
    </row>
    <row r="35" spans="1:7" x14ac:dyDescent="0.3">
      <c r="A35" s="19"/>
      <c r="B35" s="24"/>
      <c r="C35" s="25" t="s">
        <v>76</v>
      </c>
      <c r="D35" s="25"/>
      <c r="E35" s="28">
        <v>20000</v>
      </c>
      <c r="F35" s="28">
        <v>0</v>
      </c>
      <c r="G35" s="26">
        <v>20000</v>
      </c>
    </row>
    <row r="36" spans="1:7" x14ac:dyDescent="0.3">
      <c r="A36" s="19"/>
      <c r="B36" s="25" t="s">
        <v>54</v>
      </c>
      <c r="C36" s="25"/>
      <c r="D36" s="25"/>
      <c r="E36" s="28">
        <v>20000</v>
      </c>
      <c r="F36" s="28">
        <v>0</v>
      </c>
      <c r="G36" s="26">
        <v>20000</v>
      </c>
    </row>
    <row r="37" spans="1:7" x14ac:dyDescent="0.3">
      <c r="A37" s="19"/>
      <c r="B37" s="24" t="s">
        <v>49</v>
      </c>
      <c r="C37" s="24" t="s">
        <v>79</v>
      </c>
      <c r="D37" s="24" t="s">
        <v>47</v>
      </c>
      <c r="E37" s="28">
        <v>54468</v>
      </c>
      <c r="F37" s="28">
        <v>11348</v>
      </c>
      <c r="G37" s="28">
        <v>65816</v>
      </c>
    </row>
    <row r="38" spans="1:7" x14ac:dyDescent="0.3">
      <c r="A38" s="19"/>
      <c r="B38" s="24"/>
      <c r="C38" s="25" t="s">
        <v>81</v>
      </c>
      <c r="D38" s="25"/>
      <c r="E38" s="28">
        <v>54468</v>
      </c>
      <c r="F38" s="28">
        <v>11348</v>
      </c>
      <c r="G38" s="26">
        <v>65816</v>
      </c>
    </row>
    <row r="39" spans="1:7" x14ac:dyDescent="0.3">
      <c r="A39" s="19"/>
      <c r="B39" s="25" t="s">
        <v>56</v>
      </c>
      <c r="C39" s="25"/>
      <c r="D39" s="25"/>
      <c r="E39" s="28">
        <v>54468</v>
      </c>
      <c r="F39" s="28">
        <v>11348</v>
      </c>
      <c r="G39" s="26">
        <v>65816</v>
      </c>
    </row>
    <row r="40" spans="1:7" x14ac:dyDescent="0.3">
      <c r="A40" s="30"/>
      <c r="B40" s="30" t="s">
        <v>83</v>
      </c>
      <c r="C40" s="30" t="s">
        <v>84</v>
      </c>
      <c r="D40" s="30" t="s">
        <v>38</v>
      </c>
      <c r="E40" s="30">
        <v>150237</v>
      </c>
      <c r="F40" s="30">
        <v>0</v>
      </c>
      <c r="G40" s="35">
        <v>150237</v>
      </c>
    </row>
    <row r="41" spans="1:7" x14ac:dyDescent="0.3">
      <c r="A41" s="19"/>
      <c r="B41" s="24"/>
      <c r="C41" s="25" t="s">
        <v>206</v>
      </c>
      <c r="D41" s="25"/>
      <c r="E41" s="28">
        <v>150237</v>
      </c>
      <c r="F41" s="28">
        <v>0</v>
      </c>
      <c r="G41" s="26">
        <v>150237</v>
      </c>
    </row>
    <row r="42" spans="1:7" x14ac:dyDescent="0.3">
      <c r="A42" s="19"/>
      <c r="B42" s="21" t="s">
        <v>207</v>
      </c>
      <c r="C42" s="21"/>
      <c r="D42" s="21"/>
      <c r="E42" s="22">
        <v>150237</v>
      </c>
      <c r="F42" s="22">
        <v>0</v>
      </c>
      <c r="G42" s="23">
        <v>150237</v>
      </c>
    </row>
    <row r="43" spans="1:7" x14ac:dyDescent="0.3">
      <c r="A43" s="19"/>
      <c r="B43" s="24" t="s">
        <v>185</v>
      </c>
      <c r="C43" s="24" t="s">
        <v>186</v>
      </c>
      <c r="D43" s="24" t="s">
        <v>47</v>
      </c>
      <c r="E43" s="28">
        <v>59524</v>
      </c>
      <c r="F43" s="28">
        <v>15476</v>
      </c>
      <c r="G43" s="28">
        <v>75000</v>
      </c>
    </row>
    <row r="44" spans="1:7" x14ac:dyDescent="0.3">
      <c r="A44" s="19"/>
      <c r="B44" s="24"/>
      <c r="C44" s="25" t="s">
        <v>208</v>
      </c>
      <c r="D44" s="25"/>
      <c r="E44" s="28">
        <v>59524</v>
      </c>
      <c r="F44" s="28">
        <v>15476</v>
      </c>
      <c r="G44" s="26">
        <v>75000</v>
      </c>
    </row>
    <row r="45" spans="1:7" x14ac:dyDescent="0.3">
      <c r="A45" s="19"/>
      <c r="B45" s="25" t="s">
        <v>209</v>
      </c>
      <c r="C45" s="25"/>
      <c r="D45" s="25"/>
      <c r="E45" s="28">
        <v>59524</v>
      </c>
      <c r="F45" s="28">
        <v>15476</v>
      </c>
      <c r="G45" s="26">
        <v>75000</v>
      </c>
    </row>
    <row r="46" spans="1:7" x14ac:dyDescent="0.3">
      <c r="A46" s="13" t="s">
        <v>62</v>
      </c>
      <c r="B46" s="13"/>
      <c r="C46" s="13"/>
      <c r="D46" s="13"/>
      <c r="E46" s="30">
        <v>284229</v>
      </c>
      <c r="F46" s="30">
        <v>26824</v>
      </c>
      <c r="G46" s="14">
        <v>311053</v>
      </c>
    </row>
    <row r="47" spans="1:7" x14ac:dyDescent="0.3">
      <c r="A47" s="19" t="s">
        <v>67</v>
      </c>
      <c r="B47" s="6" t="s">
        <v>43</v>
      </c>
      <c r="C47" s="6" t="s">
        <v>151</v>
      </c>
      <c r="D47" s="7" t="s">
        <v>47</v>
      </c>
      <c r="E47" s="7">
        <v>13829</v>
      </c>
      <c r="F47" s="10">
        <v>6707</v>
      </c>
      <c r="G47" s="6">
        <v>20536</v>
      </c>
    </row>
    <row r="48" spans="1:7" x14ac:dyDescent="0.3">
      <c r="A48" s="19"/>
      <c r="C48" s="33" t="s">
        <v>210</v>
      </c>
      <c r="D48" s="34"/>
      <c r="E48" s="7">
        <v>13829</v>
      </c>
      <c r="F48" s="10">
        <v>6707</v>
      </c>
      <c r="G48" s="26">
        <v>20536</v>
      </c>
    </row>
    <row r="49" spans="1:7" x14ac:dyDescent="0.3">
      <c r="A49" s="19"/>
      <c r="B49" s="33" t="s">
        <v>55</v>
      </c>
      <c r="C49" s="33"/>
      <c r="D49" s="33"/>
      <c r="E49" s="7">
        <v>13829</v>
      </c>
      <c r="F49" s="7">
        <v>6707</v>
      </c>
      <c r="G49" s="11">
        <v>20536</v>
      </c>
    </row>
    <row r="50" spans="1:7" x14ac:dyDescent="0.3">
      <c r="A50" s="19"/>
      <c r="B50" s="6" t="s">
        <v>139</v>
      </c>
      <c r="C50" s="6" t="s">
        <v>140</v>
      </c>
      <c r="D50" s="6" t="s">
        <v>47</v>
      </c>
      <c r="E50" s="7">
        <v>4000</v>
      </c>
      <c r="F50" s="7">
        <v>0</v>
      </c>
      <c r="G50" s="10">
        <v>4000</v>
      </c>
    </row>
    <row r="51" spans="1:7" x14ac:dyDescent="0.3">
      <c r="A51" s="19"/>
      <c r="C51" s="33" t="s">
        <v>201</v>
      </c>
      <c r="D51" s="33"/>
      <c r="E51" s="7">
        <v>4000</v>
      </c>
      <c r="F51" s="7">
        <v>0</v>
      </c>
      <c r="G51" s="11">
        <v>4000</v>
      </c>
    </row>
    <row r="52" spans="1:7" x14ac:dyDescent="0.3">
      <c r="A52" s="19"/>
      <c r="B52" s="33" t="s">
        <v>202</v>
      </c>
      <c r="C52" s="33"/>
      <c r="D52" s="33"/>
      <c r="E52" s="7">
        <v>4000</v>
      </c>
      <c r="F52" s="7">
        <v>0</v>
      </c>
      <c r="G52" s="11">
        <v>4000</v>
      </c>
    </row>
    <row r="53" spans="1:7" x14ac:dyDescent="0.3">
      <c r="A53" s="13" t="s">
        <v>68</v>
      </c>
      <c r="B53" s="13"/>
      <c r="C53" s="13"/>
      <c r="D53" s="13"/>
      <c r="E53" s="30">
        <v>17829</v>
      </c>
      <c r="F53" s="30">
        <v>6707</v>
      </c>
      <c r="G53" s="14">
        <v>24536</v>
      </c>
    </row>
    <row r="54" spans="1:7" x14ac:dyDescent="0.3">
      <c r="A54" s="19" t="s">
        <v>77</v>
      </c>
      <c r="B54" s="6" t="s">
        <v>40</v>
      </c>
      <c r="C54" s="6" t="s">
        <v>71</v>
      </c>
      <c r="D54" s="6" t="s">
        <v>47</v>
      </c>
      <c r="E54" s="7">
        <v>58164</v>
      </c>
      <c r="F54" s="7">
        <v>28210</v>
      </c>
      <c r="G54" s="10">
        <v>86374</v>
      </c>
    </row>
    <row r="55" spans="1:7" x14ac:dyDescent="0.3">
      <c r="A55" s="19"/>
      <c r="C55" s="33" t="s">
        <v>76</v>
      </c>
      <c r="D55" s="33"/>
      <c r="E55" s="7">
        <v>58164</v>
      </c>
      <c r="F55" s="7">
        <v>28210</v>
      </c>
      <c r="G55" s="11">
        <v>86374</v>
      </c>
    </row>
    <row r="56" spans="1:7" x14ac:dyDescent="0.3">
      <c r="A56" s="19"/>
      <c r="B56" s="33" t="s">
        <v>54</v>
      </c>
      <c r="C56" s="33"/>
      <c r="D56" s="33"/>
      <c r="E56" s="7">
        <v>58164</v>
      </c>
      <c r="F56" s="7">
        <v>28210</v>
      </c>
      <c r="G56" s="11">
        <v>86374</v>
      </c>
    </row>
    <row r="57" spans="1:7" x14ac:dyDescent="0.3">
      <c r="A57" s="19"/>
      <c r="B57" s="6" t="s">
        <v>70</v>
      </c>
      <c r="C57" s="6" t="s">
        <v>70</v>
      </c>
      <c r="D57" s="6" t="s">
        <v>38</v>
      </c>
      <c r="E57" s="7">
        <v>60085</v>
      </c>
      <c r="F57" s="7">
        <v>0</v>
      </c>
      <c r="G57" s="10">
        <v>60085</v>
      </c>
    </row>
    <row r="58" spans="1:7" x14ac:dyDescent="0.3">
      <c r="A58" s="19"/>
      <c r="C58" s="33" t="s">
        <v>211</v>
      </c>
      <c r="D58" s="33"/>
      <c r="E58" s="7">
        <v>60085</v>
      </c>
      <c r="F58" s="7">
        <v>0</v>
      </c>
      <c r="G58" s="11">
        <v>60085</v>
      </c>
    </row>
    <row r="59" spans="1:7" x14ac:dyDescent="0.3">
      <c r="A59" s="19"/>
      <c r="B59" s="33" t="s">
        <v>211</v>
      </c>
      <c r="C59" s="33"/>
      <c r="D59" s="33"/>
      <c r="E59" s="7">
        <v>60085</v>
      </c>
      <c r="F59" s="7">
        <v>0</v>
      </c>
      <c r="G59" s="11">
        <v>60085</v>
      </c>
    </row>
    <row r="60" spans="1:7" x14ac:dyDescent="0.3">
      <c r="A60" s="13" t="s">
        <v>82</v>
      </c>
      <c r="B60" s="13"/>
      <c r="C60" s="13"/>
      <c r="D60" s="13"/>
      <c r="E60" s="30">
        <v>118249</v>
      </c>
      <c r="F60" s="30">
        <v>28210</v>
      </c>
      <c r="G60" s="14">
        <v>146459</v>
      </c>
    </row>
    <row r="61" spans="1:7" x14ac:dyDescent="0.3">
      <c r="A61" s="19" t="s">
        <v>103</v>
      </c>
      <c r="B61" s="6" t="s">
        <v>43</v>
      </c>
      <c r="C61" s="6" t="s">
        <v>72</v>
      </c>
      <c r="D61" s="6" t="s">
        <v>38</v>
      </c>
      <c r="E61" s="7">
        <v>37051</v>
      </c>
      <c r="F61" s="7">
        <v>11486</v>
      </c>
      <c r="G61" s="10">
        <v>48537</v>
      </c>
    </row>
    <row r="62" spans="1:7" x14ac:dyDescent="0.3">
      <c r="A62" s="19"/>
      <c r="C62" s="33" t="s">
        <v>75</v>
      </c>
      <c r="D62" s="33"/>
      <c r="E62" s="7">
        <v>37051</v>
      </c>
      <c r="F62" s="7">
        <v>11486</v>
      </c>
      <c r="G62" s="11">
        <v>48537</v>
      </c>
    </row>
    <row r="63" spans="1:7" x14ac:dyDescent="0.3">
      <c r="A63" s="19"/>
      <c r="B63" s="33" t="s">
        <v>55</v>
      </c>
      <c r="C63" s="33"/>
      <c r="D63" s="33"/>
      <c r="E63" s="7">
        <v>37051</v>
      </c>
      <c r="F63" s="7">
        <v>11486</v>
      </c>
      <c r="G63" s="11">
        <v>48537</v>
      </c>
    </row>
    <row r="64" spans="1:7" x14ac:dyDescent="0.3">
      <c r="A64" s="19"/>
      <c r="B64" s="6" t="s">
        <v>185</v>
      </c>
      <c r="C64" s="6" t="s">
        <v>186</v>
      </c>
      <c r="D64" s="6" t="s">
        <v>47</v>
      </c>
      <c r="E64" s="7">
        <v>8602</v>
      </c>
      <c r="F64" s="7">
        <v>2237</v>
      </c>
      <c r="G64" s="10">
        <v>10839</v>
      </c>
    </row>
    <row r="65" spans="1:7" x14ac:dyDescent="0.3">
      <c r="A65" s="19"/>
      <c r="C65" s="33" t="s">
        <v>208</v>
      </c>
      <c r="D65" s="33"/>
      <c r="E65" s="7">
        <v>8602</v>
      </c>
      <c r="F65" s="7">
        <v>2237</v>
      </c>
      <c r="G65" s="11">
        <v>10839</v>
      </c>
    </row>
    <row r="66" spans="1:7" x14ac:dyDescent="0.3">
      <c r="A66" s="19"/>
      <c r="B66" s="33" t="s">
        <v>209</v>
      </c>
      <c r="C66" s="33"/>
      <c r="D66" s="33"/>
      <c r="E66" s="7">
        <v>8602</v>
      </c>
      <c r="F66" s="7">
        <v>2237</v>
      </c>
      <c r="G66" s="11">
        <v>10839</v>
      </c>
    </row>
    <row r="67" spans="1:7" x14ac:dyDescent="0.3">
      <c r="A67" s="13" t="s">
        <v>212</v>
      </c>
      <c r="B67" s="13"/>
      <c r="C67" s="13"/>
      <c r="D67" s="13"/>
      <c r="E67" s="30">
        <v>45653</v>
      </c>
      <c r="F67" s="30">
        <v>13723</v>
      </c>
      <c r="G67" s="14">
        <v>59376</v>
      </c>
    </row>
    <row r="68" spans="1:7" x14ac:dyDescent="0.3">
      <c r="A68" s="15" t="s">
        <v>53</v>
      </c>
      <c r="B68" s="15"/>
      <c r="C68" s="15"/>
      <c r="D68" s="15"/>
      <c r="E68" s="20">
        <v>950591</v>
      </c>
      <c r="F68" s="20">
        <v>268681</v>
      </c>
      <c r="G68" s="16">
        <v>1219272</v>
      </c>
    </row>
  </sheetData>
  <autoFilter ref="A2:G68" xr:uid="{7CC80571-D857-4BE4-9C16-FC8F7D548F76}"/>
  <mergeCells count="1">
    <mergeCell ref="B1:C1"/>
  </mergeCells>
  <pageMargins left="0.7" right="0.7" top="0.75" bottom="0.75" header="0.3" footer="0.3"/>
  <pageSetup scale="6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8E8C6-162A-4D73-9BFC-304A112B39FE}">
  <dimension ref="B3:M69"/>
  <sheetViews>
    <sheetView tabSelected="1" workbookViewId="0">
      <selection activeCell="C2" sqref="C2"/>
    </sheetView>
  </sheetViews>
  <sheetFormatPr defaultRowHeight="14.4" x14ac:dyDescent="0.3"/>
  <cols>
    <col min="1" max="1" width="54.5546875" customWidth="1"/>
    <col min="2" max="2" width="29.5546875" bestFit="1" customWidth="1"/>
    <col min="3" max="3" width="60.21875" bestFit="1" customWidth="1"/>
    <col min="4" max="4" width="55.6640625" bestFit="1" customWidth="1"/>
    <col min="5" max="5" width="24.44140625" bestFit="1" customWidth="1"/>
    <col min="6" max="6" width="15.109375" style="5" bestFit="1" customWidth="1"/>
    <col min="7" max="7" width="16.77734375" style="5" bestFit="1" customWidth="1"/>
    <col min="8" max="8" width="14.109375" style="5" bestFit="1" customWidth="1"/>
    <col min="10" max="10" width="27.77734375" bestFit="1" customWidth="1"/>
    <col min="11" max="11" width="15.109375" style="5" bestFit="1" customWidth="1"/>
    <col min="12" max="12" width="16.77734375" style="5" bestFit="1" customWidth="1"/>
    <col min="13" max="13" width="14.109375" style="5" bestFit="1" customWidth="1"/>
    <col min="16" max="16" width="10" bestFit="1" customWidth="1"/>
  </cols>
  <sheetData>
    <row r="3" spans="2:13" x14ac:dyDescent="0.3">
      <c r="B3" s="1" t="s">
        <v>9</v>
      </c>
      <c r="C3" s="1" t="s">
        <v>2</v>
      </c>
      <c r="D3" s="1" t="s">
        <v>3</v>
      </c>
      <c r="E3" s="1" t="s">
        <v>12</v>
      </c>
      <c r="F3" s="5" t="s">
        <v>63</v>
      </c>
      <c r="G3" s="5" t="s">
        <v>64</v>
      </c>
      <c r="H3" s="5" t="s">
        <v>65</v>
      </c>
      <c r="J3" s="1" t="s">
        <v>52</v>
      </c>
      <c r="K3" s="5" t="s">
        <v>63</v>
      </c>
      <c r="L3" s="5" t="s">
        <v>64</v>
      </c>
      <c r="M3" s="5" t="s">
        <v>65</v>
      </c>
    </row>
    <row r="4" spans="2:13" x14ac:dyDescent="0.3">
      <c r="B4" t="s">
        <v>46</v>
      </c>
      <c r="C4" t="s">
        <v>43</v>
      </c>
      <c r="D4" t="s">
        <v>72</v>
      </c>
      <c r="E4" t="s">
        <v>47</v>
      </c>
      <c r="F4" s="5">
        <v>134680</v>
      </c>
      <c r="G4" s="5">
        <v>65320</v>
      </c>
      <c r="H4" s="5">
        <v>200000</v>
      </c>
      <c r="J4" s="2" t="s">
        <v>46</v>
      </c>
      <c r="K4" s="5">
        <v>339499</v>
      </c>
      <c r="L4" s="5">
        <v>148053</v>
      </c>
      <c r="M4" s="5">
        <v>487552</v>
      </c>
    </row>
    <row r="5" spans="2:13" x14ac:dyDescent="0.3">
      <c r="D5" t="s">
        <v>75</v>
      </c>
      <c r="F5" s="5">
        <v>134680</v>
      </c>
      <c r="G5" s="5">
        <v>65320</v>
      </c>
      <c r="H5" s="5">
        <v>200000</v>
      </c>
      <c r="J5" s="2" t="s">
        <v>51</v>
      </c>
      <c r="K5" s="5">
        <v>64858</v>
      </c>
      <c r="L5" s="5">
        <v>9635</v>
      </c>
      <c r="M5" s="5">
        <v>74493</v>
      </c>
    </row>
    <row r="6" spans="2:13" x14ac:dyDescent="0.3">
      <c r="C6" t="s">
        <v>55</v>
      </c>
      <c r="F6" s="5">
        <v>134680</v>
      </c>
      <c r="G6" s="5">
        <v>65320</v>
      </c>
      <c r="H6" s="5">
        <v>200000</v>
      </c>
      <c r="J6" s="2" t="s">
        <v>41</v>
      </c>
      <c r="K6" s="5">
        <v>80274</v>
      </c>
      <c r="L6" s="5">
        <v>35529</v>
      </c>
      <c r="M6" s="5">
        <v>115803</v>
      </c>
    </row>
    <row r="7" spans="2:13" x14ac:dyDescent="0.3">
      <c r="C7" t="s">
        <v>48</v>
      </c>
      <c r="D7" t="s">
        <v>168</v>
      </c>
      <c r="E7" t="s">
        <v>47</v>
      </c>
      <c r="F7" s="5">
        <v>34203</v>
      </c>
      <c r="G7" s="5">
        <v>4349</v>
      </c>
      <c r="H7" s="5">
        <v>38552</v>
      </c>
      <c r="J7" s="2" t="s">
        <v>37</v>
      </c>
      <c r="K7" s="5">
        <v>284229</v>
      </c>
      <c r="L7" s="5">
        <v>26824</v>
      </c>
      <c r="M7" s="5">
        <v>311053</v>
      </c>
    </row>
    <row r="8" spans="2:13" x14ac:dyDescent="0.3">
      <c r="D8" t="s">
        <v>200</v>
      </c>
      <c r="F8" s="5">
        <v>34203</v>
      </c>
      <c r="G8" s="5">
        <v>4349</v>
      </c>
      <c r="H8" s="5">
        <v>38552</v>
      </c>
      <c r="J8" s="2" t="s">
        <v>67</v>
      </c>
      <c r="K8" s="5">
        <v>17829</v>
      </c>
      <c r="L8" s="5">
        <v>6707</v>
      </c>
      <c r="M8" s="5">
        <v>24536</v>
      </c>
    </row>
    <row r="9" spans="2:13" x14ac:dyDescent="0.3">
      <c r="C9" t="s">
        <v>58</v>
      </c>
      <c r="F9" s="5">
        <v>34203</v>
      </c>
      <c r="G9" s="5">
        <v>4349</v>
      </c>
      <c r="H9" s="5">
        <v>38552</v>
      </c>
      <c r="J9" s="2" t="s">
        <v>77</v>
      </c>
      <c r="K9" s="5">
        <v>118249</v>
      </c>
      <c r="L9" s="5">
        <v>28210</v>
      </c>
      <c r="M9" s="5">
        <v>146459</v>
      </c>
    </row>
    <row r="10" spans="2:13" x14ac:dyDescent="0.3">
      <c r="C10" t="s">
        <v>139</v>
      </c>
      <c r="D10" t="s">
        <v>140</v>
      </c>
      <c r="E10" t="s">
        <v>47</v>
      </c>
      <c r="F10" s="5">
        <v>170616</v>
      </c>
      <c r="G10" s="5">
        <v>78384</v>
      </c>
      <c r="H10" s="5">
        <v>249000</v>
      </c>
      <c r="J10" s="2" t="s">
        <v>103</v>
      </c>
      <c r="K10" s="5">
        <v>45653</v>
      </c>
      <c r="L10" s="5">
        <v>13723</v>
      </c>
      <c r="M10" s="5">
        <v>59376</v>
      </c>
    </row>
    <row r="11" spans="2:13" x14ac:dyDescent="0.3">
      <c r="D11" t="s">
        <v>201</v>
      </c>
      <c r="F11" s="5">
        <v>170616</v>
      </c>
      <c r="G11" s="5">
        <v>78384</v>
      </c>
      <c r="H11" s="5">
        <v>249000</v>
      </c>
      <c r="J11" s="2" t="s">
        <v>53</v>
      </c>
      <c r="K11" s="5">
        <v>950591</v>
      </c>
      <c r="L11" s="5">
        <v>268681</v>
      </c>
      <c r="M11" s="5">
        <v>1219272</v>
      </c>
    </row>
    <row r="12" spans="2:13" x14ac:dyDescent="0.3">
      <c r="C12" t="s">
        <v>202</v>
      </c>
      <c r="F12" s="5">
        <v>170616</v>
      </c>
      <c r="G12" s="5">
        <v>78384</v>
      </c>
      <c r="H12" s="5">
        <v>249000</v>
      </c>
    </row>
    <row r="13" spans="2:13" x14ac:dyDescent="0.3">
      <c r="B13" t="s">
        <v>59</v>
      </c>
      <c r="F13" s="5">
        <v>339499</v>
      </c>
      <c r="G13" s="5">
        <v>148053</v>
      </c>
      <c r="H13" s="5">
        <v>487552</v>
      </c>
    </row>
    <row r="14" spans="2:13" x14ac:dyDescent="0.3">
      <c r="B14" t="s">
        <v>51</v>
      </c>
      <c r="C14" t="s">
        <v>43</v>
      </c>
      <c r="D14" t="s">
        <v>44</v>
      </c>
      <c r="E14" t="s">
        <v>47</v>
      </c>
      <c r="F14" s="5">
        <v>29993</v>
      </c>
      <c r="G14" s="5">
        <v>0</v>
      </c>
      <c r="H14" s="5">
        <v>29993</v>
      </c>
      <c r="J14" s="1" t="s">
        <v>52</v>
      </c>
      <c r="K14" s="5" t="s">
        <v>63</v>
      </c>
      <c r="L14" s="5" t="s">
        <v>64</v>
      </c>
      <c r="M14" s="5" t="s">
        <v>65</v>
      </c>
    </row>
    <row r="15" spans="2:13" x14ac:dyDescent="0.3">
      <c r="D15" t="s">
        <v>57</v>
      </c>
      <c r="F15" s="5">
        <v>29993</v>
      </c>
      <c r="G15" s="5">
        <v>0</v>
      </c>
      <c r="H15" s="5">
        <v>29993</v>
      </c>
      <c r="J15" s="2" t="s">
        <v>45</v>
      </c>
      <c r="K15" s="5">
        <v>20000</v>
      </c>
      <c r="L15" s="5">
        <v>0</v>
      </c>
      <c r="M15" s="5">
        <v>20000</v>
      </c>
    </row>
    <row r="16" spans="2:13" x14ac:dyDescent="0.3">
      <c r="D16" t="s">
        <v>119</v>
      </c>
      <c r="E16" t="s">
        <v>47</v>
      </c>
      <c r="F16" s="5">
        <v>19865</v>
      </c>
      <c r="G16" s="5">
        <v>9635</v>
      </c>
      <c r="H16" s="5">
        <v>29500</v>
      </c>
      <c r="J16" s="3" t="s">
        <v>37</v>
      </c>
      <c r="K16" s="5">
        <v>20000</v>
      </c>
      <c r="L16" s="5">
        <v>0</v>
      </c>
      <c r="M16" s="5">
        <v>20000</v>
      </c>
    </row>
    <row r="17" spans="2:13" x14ac:dyDescent="0.3">
      <c r="D17" t="s">
        <v>203</v>
      </c>
      <c r="F17" s="5">
        <v>19865</v>
      </c>
      <c r="G17" s="5">
        <v>9635</v>
      </c>
      <c r="H17" s="5">
        <v>29500</v>
      </c>
      <c r="J17" s="2" t="s">
        <v>38</v>
      </c>
      <c r="K17" s="5">
        <v>249373</v>
      </c>
      <c r="L17" s="5">
        <v>11486</v>
      </c>
      <c r="M17" s="5">
        <v>260859</v>
      </c>
    </row>
    <row r="18" spans="2:13" x14ac:dyDescent="0.3">
      <c r="C18" t="s">
        <v>55</v>
      </c>
      <c r="F18" s="5">
        <v>49858</v>
      </c>
      <c r="G18" s="5">
        <v>9635</v>
      </c>
      <c r="H18" s="5">
        <v>59493</v>
      </c>
      <c r="J18" s="3" t="s">
        <v>41</v>
      </c>
      <c r="K18" s="5">
        <v>2000</v>
      </c>
      <c r="L18" s="5">
        <v>0</v>
      </c>
      <c r="M18" s="5">
        <v>2000</v>
      </c>
    </row>
    <row r="19" spans="2:13" x14ac:dyDescent="0.3">
      <c r="C19" t="s">
        <v>48</v>
      </c>
      <c r="D19" t="s">
        <v>126</v>
      </c>
      <c r="E19" t="s">
        <v>47</v>
      </c>
      <c r="F19" s="5">
        <v>15000</v>
      </c>
      <c r="G19" s="5">
        <v>0</v>
      </c>
      <c r="H19" s="5">
        <v>15000</v>
      </c>
      <c r="J19" s="3" t="s">
        <v>37</v>
      </c>
      <c r="K19" s="5">
        <v>150237</v>
      </c>
      <c r="L19" s="5">
        <v>0</v>
      </c>
      <c r="M19" s="5">
        <v>150237</v>
      </c>
    </row>
    <row r="20" spans="2:13" x14ac:dyDescent="0.3">
      <c r="D20" t="s">
        <v>204</v>
      </c>
      <c r="F20" s="5">
        <v>15000</v>
      </c>
      <c r="G20" s="5">
        <v>0</v>
      </c>
      <c r="H20" s="5">
        <v>15000</v>
      </c>
      <c r="J20" s="3" t="s">
        <v>77</v>
      </c>
      <c r="K20" s="5">
        <v>60085</v>
      </c>
      <c r="L20" s="5">
        <v>0</v>
      </c>
      <c r="M20" s="5">
        <v>60085</v>
      </c>
    </row>
    <row r="21" spans="2:13" x14ac:dyDescent="0.3">
      <c r="C21" t="s">
        <v>58</v>
      </c>
      <c r="F21" s="5">
        <v>15000</v>
      </c>
      <c r="G21" s="5">
        <v>0</v>
      </c>
      <c r="H21" s="5">
        <v>15000</v>
      </c>
      <c r="J21" s="3" t="s">
        <v>103</v>
      </c>
      <c r="K21" s="5">
        <v>37051</v>
      </c>
      <c r="L21" s="5">
        <v>11486</v>
      </c>
      <c r="M21" s="5">
        <v>48537</v>
      </c>
    </row>
    <row r="22" spans="2:13" x14ac:dyDescent="0.3">
      <c r="B22" t="s">
        <v>60</v>
      </c>
      <c r="F22" s="5">
        <v>64858</v>
      </c>
      <c r="G22" s="5">
        <v>9635</v>
      </c>
      <c r="H22" s="5">
        <v>74493</v>
      </c>
      <c r="J22" s="2" t="s">
        <v>47</v>
      </c>
      <c r="K22" s="5">
        <v>681218</v>
      </c>
      <c r="L22" s="5">
        <v>257195</v>
      </c>
      <c r="M22" s="5">
        <v>938413</v>
      </c>
    </row>
    <row r="23" spans="2:13" x14ac:dyDescent="0.3">
      <c r="B23" t="s">
        <v>41</v>
      </c>
      <c r="C23" t="s">
        <v>43</v>
      </c>
      <c r="D23" t="s">
        <v>44</v>
      </c>
      <c r="E23" t="s">
        <v>47</v>
      </c>
      <c r="F23" s="5">
        <v>6320</v>
      </c>
      <c r="G23" s="5">
        <v>632</v>
      </c>
      <c r="H23" s="5">
        <v>6952</v>
      </c>
      <c r="J23" s="3" t="s">
        <v>46</v>
      </c>
      <c r="K23" s="5">
        <v>339499</v>
      </c>
      <c r="L23" s="5">
        <v>148053</v>
      </c>
      <c r="M23" s="5">
        <v>487552</v>
      </c>
    </row>
    <row r="24" spans="2:13" x14ac:dyDescent="0.3">
      <c r="D24" t="s">
        <v>57</v>
      </c>
      <c r="F24" s="5">
        <v>6320</v>
      </c>
      <c r="G24" s="5">
        <v>632</v>
      </c>
      <c r="H24" s="5">
        <v>6952</v>
      </c>
      <c r="J24" s="3" t="s">
        <v>51</v>
      </c>
      <c r="K24" s="5">
        <v>64858</v>
      </c>
      <c r="L24" s="5">
        <v>9635</v>
      </c>
      <c r="M24" s="5">
        <v>74493</v>
      </c>
    </row>
    <row r="25" spans="2:13" x14ac:dyDescent="0.3">
      <c r="C25" t="s">
        <v>55</v>
      </c>
      <c r="F25" s="5">
        <v>6320</v>
      </c>
      <c r="G25" s="5">
        <v>632</v>
      </c>
      <c r="H25" s="5">
        <v>6952</v>
      </c>
      <c r="J25" s="3" t="s">
        <v>41</v>
      </c>
      <c r="K25" s="5">
        <v>78274</v>
      </c>
      <c r="L25" s="5">
        <v>35529</v>
      </c>
      <c r="M25" s="5">
        <v>113803</v>
      </c>
    </row>
    <row r="26" spans="2:13" x14ac:dyDescent="0.3">
      <c r="C26" t="s">
        <v>48</v>
      </c>
      <c r="D26" t="s">
        <v>126</v>
      </c>
      <c r="E26" t="s">
        <v>47</v>
      </c>
      <c r="F26" s="5">
        <v>67301</v>
      </c>
      <c r="G26" s="5">
        <v>32641</v>
      </c>
      <c r="H26" s="5">
        <v>99942</v>
      </c>
      <c r="J26" s="3" t="s">
        <v>37</v>
      </c>
      <c r="K26" s="5">
        <v>113992</v>
      </c>
      <c r="L26" s="5">
        <v>26824</v>
      </c>
      <c r="M26" s="5">
        <v>140816</v>
      </c>
    </row>
    <row r="27" spans="2:13" x14ac:dyDescent="0.3">
      <c r="D27" t="s">
        <v>204</v>
      </c>
      <c r="F27" s="5">
        <v>67301</v>
      </c>
      <c r="G27" s="5">
        <v>32641</v>
      </c>
      <c r="H27" s="5">
        <v>99942</v>
      </c>
      <c r="J27" s="3" t="s">
        <v>67</v>
      </c>
      <c r="K27" s="5">
        <v>17829</v>
      </c>
      <c r="L27" s="5">
        <v>6707</v>
      </c>
      <c r="M27" s="5">
        <v>24536</v>
      </c>
    </row>
    <row r="28" spans="2:13" x14ac:dyDescent="0.3">
      <c r="D28" t="s">
        <v>133</v>
      </c>
      <c r="E28" t="s">
        <v>47</v>
      </c>
      <c r="F28" s="5">
        <v>4653</v>
      </c>
      <c r="G28" s="5">
        <v>2256</v>
      </c>
      <c r="H28" s="5">
        <v>6909</v>
      </c>
      <c r="J28" s="3" t="s">
        <v>77</v>
      </c>
      <c r="K28" s="5">
        <v>58164</v>
      </c>
      <c r="L28" s="5">
        <v>28210</v>
      </c>
      <c r="M28" s="5">
        <v>86374</v>
      </c>
    </row>
    <row r="29" spans="2:13" x14ac:dyDescent="0.3">
      <c r="D29" t="s">
        <v>205</v>
      </c>
      <c r="F29" s="5">
        <v>4653</v>
      </c>
      <c r="G29" s="5">
        <v>2256</v>
      </c>
      <c r="H29" s="5">
        <v>6909</v>
      </c>
      <c r="J29" s="3" t="s">
        <v>103</v>
      </c>
      <c r="K29" s="5">
        <v>8602</v>
      </c>
      <c r="L29" s="5">
        <v>2237</v>
      </c>
      <c r="M29" s="5">
        <v>10839</v>
      </c>
    </row>
    <row r="30" spans="2:13" x14ac:dyDescent="0.3">
      <c r="C30" t="s">
        <v>58</v>
      </c>
      <c r="F30" s="5">
        <v>71954</v>
      </c>
      <c r="G30" s="5">
        <v>34897</v>
      </c>
      <c r="H30" s="5">
        <v>106851</v>
      </c>
      <c r="J30" s="2" t="s">
        <v>53</v>
      </c>
      <c r="K30" s="5">
        <v>950591</v>
      </c>
      <c r="L30" s="5">
        <v>268681</v>
      </c>
      <c r="M30" s="5">
        <v>1219272</v>
      </c>
    </row>
    <row r="31" spans="2:13" x14ac:dyDescent="0.3">
      <c r="C31" t="s">
        <v>83</v>
      </c>
      <c r="D31" t="s">
        <v>84</v>
      </c>
      <c r="E31" t="s">
        <v>38</v>
      </c>
      <c r="F31" s="5">
        <v>2000</v>
      </c>
      <c r="G31" s="5">
        <v>0</v>
      </c>
      <c r="H31" s="5">
        <v>2000</v>
      </c>
    </row>
    <row r="32" spans="2:13" x14ac:dyDescent="0.3">
      <c r="D32" t="s">
        <v>206</v>
      </c>
      <c r="F32" s="5">
        <v>2000</v>
      </c>
      <c r="G32" s="5">
        <v>0</v>
      </c>
      <c r="H32" s="5">
        <v>2000</v>
      </c>
    </row>
    <row r="33" spans="2:8" x14ac:dyDescent="0.3">
      <c r="C33" t="s">
        <v>207</v>
      </c>
      <c r="F33" s="5">
        <v>2000</v>
      </c>
      <c r="G33" s="5">
        <v>0</v>
      </c>
      <c r="H33" s="5">
        <v>2000</v>
      </c>
    </row>
    <row r="34" spans="2:8" x14ac:dyDescent="0.3">
      <c r="B34" t="s">
        <v>61</v>
      </c>
      <c r="F34" s="5">
        <v>80274</v>
      </c>
      <c r="G34" s="5">
        <v>35529</v>
      </c>
      <c r="H34" s="5">
        <v>115803</v>
      </c>
    </row>
    <row r="35" spans="2:8" x14ac:dyDescent="0.3">
      <c r="B35" t="s">
        <v>37</v>
      </c>
      <c r="C35" t="s">
        <v>40</v>
      </c>
      <c r="D35" t="s">
        <v>71</v>
      </c>
      <c r="E35" t="s">
        <v>45</v>
      </c>
      <c r="F35" s="5">
        <v>20000</v>
      </c>
      <c r="G35" s="5">
        <v>0</v>
      </c>
      <c r="H35" s="5">
        <v>20000</v>
      </c>
    </row>
    <row r="36" spans="2:8" x14ac:dyDescent="0.3">
      <c r="D36" t="s">
        <v>76</v>
      </c>
      <c r="F36" s="5">
        <v>20000</v>
      </c>
      <c r="G36" s="5">
        <v>0</v>
      </c>
      <c r="H36" s="5">
        <v>20000</v>
      </c>
    </row>
    <row r="37" spans="2:8" x14ac:dyDescent="0.3">
      <c r="C37" t="s">
        <v>54</v>
      </c>
      <c r="F37" s="5">
        <v>20000</v>
      </c>
      <c r="G37" s="5">
        <v>0</v>
      </c>
      <c r="H37" s="5">
        <v>20000</v>
      </c>
    </row>
    <row r="38" spans="2:8" x14ac:dyDescent="0.3">
      <c r="C38" t="s">
        <v>49</v>
      </c>
      <c r="D38" t="s">
        <v>79</v>
      </c>
      <c r="E38" t="s">
        <v>47</v>
      </c>
      <c r="F38" s="5">
        <v>54468</v>
      </c>
      <c r="G38" s="5">
        <v>11348</v>
      </c>
      <c r="H38" s="5">
        <v>65816</v>
      </c>
    </row>
    <row r="39" spans="2:8" x14ac:dyDescent="0.3">
      <c r="D39" t="s">
        <v>81</v>
      </c>
      <c r="F39" s="5">
        <v>54468</v>
      </c>
      <c r="G39" s="5">
        <v>11348</v>
      </c>
      <c r="H39" s="5">
        <v>65816</v>
      </c>
    </row>
    <row r="40" spans="2:8" x14ac:dyDescent="0.3">
      <c r="C40" t="s">
        <v>56</v>
      </c>
      <c r="F40" s="5">
        <v>54468</v>
      </c>
      <c r="G40" s="5">
        <v>11348</v>
      </c>
      <c r="H40" s="5">
        <v>65816</v>
      </c>
    </row>
    <row r="41" spans="2:8" x14ac:dyDescent="0.3">
      <c r="C41" t="s">
        <v>83</v>
      </c>
      <c r="D41" t="s">
        <v>84</v>
      </c>
      <c r="E41" t="s">
        <v>38</v>
      </c>
      <c r="F41" s="5">
        <v>150237</v>
      </c>
      <c r="G41" s="5">
        <v>0</v>
      </c>
      <c r="H41" s="5">
        <v>150237</v>
      </c>
    </row>
    <row r="42" spans="2:8" x14ac:dyDescent="0.3">
      <c r="D42" t="s">
        <v>206</v>
      </c>
      <c r="F42" s="5">
        <v>150237</v>
      </c>
      <c r="G42" s="5">
        <v>0</v>
      </c>
      <c r="H42" s="5">
        <v>150237</v>
      </c>
    </row>
    <row r="43" spans="2:8" x14ac:dyDescent="0.3">
      <c r="C43" t="s">
        <v>207</v>
      </c>
      <c r="F43" s="5">
        <v>150237</v>
      </c>
      <c r="G43" s="5">
        <v>0</v>
      </c>
      <c r="H43" s="5">
        <v>150237</v>
      </c>
    </row>
    <row r="44" spans="2:8" x14ac:dyDescent="0.3">
      <c r="C44" t="s">
        <v>185</v>
      </c>
      <c r="D44" t="s">
        <v>186</v>
      </c>
      <c r="E44" t="s">
        <v>47</v>
      </c>
      <c r="F44" s="5">
        <v>59524</v>
      </c>
      <c r="G44" s="5">
        <v>15476</v>
      </c>
      <c r="H44" s="5">
        <v>75000</v>
      </c>
    </row>
    <row r="45" spans="2:8" x14ac:dyDescent="0.3">
      <c r="D45" t="s">
        <v>208</v>
      </c>
      <c r="F45" s="5">
        <v>59524</v>
      </c>
      <c r="G45" s="5">
        <v>15476</v>
      </c>
      <c r="H45" s="5">
        <v>75000</v>
      </c>
    </row>
    <row r="46" spans="2:8" x14ac:dyDescent="0.3">
      <c r="C46" t="s">
        <v>209</v>
      </c>
      <c r="F46" s="5">
        <v>59524</v>
      </c>
      <c r="G46" s="5">
        <v>15476</v>
      </c>
      <c r="H46" s="5">
        <v>75000</v>
      </c>
    </row>
    <row r="47" spans="2:8" x14ac:dyDescent="0.3">
      <c r="B47" t="s">
        <v>62</v>
      </c>
      <c r="F47" s="5">
        <v>284229</v>
      </c>
      <c r="G47" s="5">
        <v>26824</v>
      </c>
      <c r="H47" s="5">
        <v>311053</v>
      </c>
    </row>
    <row r="48" spans="2:8" x14ac:dyDescent="0.3">
      <c r="B48" t="s">
        <v>67</v>
      </c>
      <c r="C48" t="s">
        <v>43</v>
      </c>
      <c r="D48" t="s">
        <v>151</v>
      </c>
      <c r="E48" t="s">
        <v>47</v>
      </c>
      <c r="F48" s="5">
        <v>13829</v>
      </c>
      <c r="G48" s="5">
        <v>6707</v>
      </c>
      <c r="H48" s="5">
        <v>20536</v>
      </c>
    </row>
    <row r="49" spans="2:8" x14ac:dyDescent="0.3">
      <c r="D49" t="s">
        <v>210</v>
      </c>
      <c r="F49" s="5">
        <v>13829</v>
      </c>
      <c r="G49" s="5">
        <v>6707</v>
      </c>
      <c r="H49" s="5">
        <v>20536</v>
      </c>
    </row>
    <row r="50" spans="2:8" x14ac:dyDescent="0.3">
      <c r="C50" t="s">
        <v>55</v>
      </c>
      <c r="F50" s="5">
        <v>13829</v>
      </c>
      <c r="G50" s="5">
        <v>6707</v>
      </c>
      <c r="H50" s="5">
        <v>20536</v>
      </c>
    </row>
    <row r="51" spans="2:8" x14ac:dyDescent="0.3">
      <c r="C51" t="s">
        <v>139</v>
      </c>
      <c r="D51" t="s">
        <v>140</v>
      </c>
      <c r="E51" t="s">
        <v>47</v>
      </c>
      <c r="F51" s="5">
        <v>4000</v>
      </c>
      <c r="G51" s="5">
        <v>0</v>
      </c>
      <c r="H51" s="5">
        <v>4000</v>
      </c>
    </row>
    <row r="52" spans="2:8" x14ac:dyDescent="0.3">
      <c r="D52" t="s">
        <v>201</v>
      </c>
      <c r="F52" s="5">
        <v>4000</v>
      </c>
      <c r="G52" s="5">
        <v>0</v>
      </c>
      <c r="H52" s="5">
        <v>4000</v>
      </c>
    </row>
    <row r="53" spans="2:8" x14ac:dyDescent="0.3">
      <c r="C53" t="s">
        <v>202</v>
      </c>
      <c r="F53" s="5">
        <v>4000</v>
      </c>
      <c r="G53" s="5">
        <v>0</v>
      </c>
      <c r="H53" s="5">
        <v>4000</v>
      </c>
    </row>
    <row r="54" spans="2:8" x14ac:dyDescent="0.3">
      <c r="B54" t="s">
        <v>68</v>
      </c>
      <c r="F54" s="5">
        <v>17829</v>
      </c>
      <c r="G54" s="5">
        <v>6707</v>
      </c>
      <c r="H54" s="5">
        <v>24536</v>
      </c>
    </row>
    <row r="55" spans="2:8" x14ac:dyDescent="0.3">
      <c r="B55" t="s">
        <v>77</v>
      </c>
      <c r="C55" t="s">
        <v>40</v>
      </c>
      <c r="D55" t="s">
        <v>71</v>
      </c>
      <c r="E55" t="s">
        <v>47</v>
      </c>
      <c r="F55" s="5">
        <v>58164</v>
      </c>
      <c r="G55" s="5">
        <v>28210</v>
      </c>
      <c r="H55" s="5">
        <v>86374</v>
      </c>
    </row>
    <row r="56" spans="2:8" x14ac:dyDescent="0.3">
      <c r="D56" t="s">
        <v>76</v>
      </c>
      <c r="F56" s="5">
        <v>58164</v>
      </c>
      <c r="G56" s="5">
        <v>28210</v>
      </c>
      <c r="H56" s="5">
        <v>86374</v>
      </c>
    </row>
    <row r="57" spans="2:8" x14ac:dyDescent="0.3">
      <c r="C57" t="s">
        <v>54</v>
      </c>
      <c r="F57" s="5">
        <v>58164</v>
      </c>
      <c r="G57" s="5">
        <v>28210</v>
      </c>
      <c r="H57" s="5">
        <v>86374</v>
      </c>
    </row>
    <row r="58" spans="2:8" x14ac:dyDescent="0.3">
      <c r="C58" t="s">
        <v>70</v>
      </c>
      <c r="D58" t="s">
        <v>70</v>
      </c>
      <c r="E58" t="s">
        <v>38</v>
      </c>
      <c r="F58" s="5">
        <v>60085</v>
      </c>
      <c r="G58" s="5">
        <v>0</v>
      </c>
      <c r="H58" s="5">
        <v>60085</v>
      </c>
    </row>
    <row r="59" spans="2:8" x14ac:dyDescent="0.3">
      <c r="D59" t="s">
        <v>211</v>
      </c>
      <c r="F59" s="5">
        <v>60085</v>
      </c>
      <c r="G59" s="5">
        <v>0</v>
      </c>
      <c r="H59" s="5">
        <v>60085</v>
      </c>
    </row>
    <row r="60" spans="2:8" x14ac:dyDescent="0.3">
      <c r="C60" t="s">
        <v>211</v>
      </c>
      <c r="F60" s="5">
        <v>60085</v>
      </c>
      <c r="G60" s="5">
        <v>0</v>
      </c>
      <c r="H60" s="5">
        <v>60085</v>
      </c>
    </row>
    <row r="61" spans="2:8" x14ac:dyDescent="0.3">
      <c r="B61" t="s">
        <v>82</v>
      </c>
      <c r="F61" s="5">
        <v>118249</v>
      </c>
      <c r="G61" s="5">
        <v>28210</v>
      </c>
      <c r="H61" s="5">
        <v>146459</v>
      </c>
    </row>
    <row r="62" spans="2:8" x14ac:dyDescent="0.3">
      <c r="B62" t="s">
        <v>103</v>
      </c>
      <c r="C62" t="s">
        <v>43</v>
      </c>
      <c r="D62" t="s">
        <v>72</v>
      </c>
      <c r="E62" t="s">
        <v>38</v>
      </c>
      <c r="F62" s="5">
        <v>37051</v>
      </c>
      <c r="G62" s="5">
        <v>11486</v>
      </c>
      <c r="H62" s="5">
        <v>48537</v>
      </c>
    </row>
    <row r="63" spans="2:8" x14ac:dyDescent="0.3">
      <c r="D63" t="s">
        <v>75</v>
      </c>
      <c r="F63" s="5">
        <v>37051</v>
      </c>
      <c r="G63" s="5">
        <v>11486</v>
      </c>
      <c r="H63" s="5">
        <v>48537</v>
      </c>
    </row>
    <row r="64" spans="2:8" x14ac:dyDescent="0.3">
      <c r="C64" t="s">
        <v>55</v>
      </c>
      <c r="F64" s="5">
        <v>37051</v>
      </c>
      <c r="G64" s="5">
        <v>11486</v>
      </c>
      <c r="H64" s="5">
        <v>48537</v>
      </c>
    </row>
    <row r="65" spans="2:8" x14ac:dyDescent="0.3">
      <c r="C65" t="s">
        <v>185</v>
      </c>
      <c r="D65" t="s">
        <v>186</v>
      </c>
      <c r="E65" t="s">
        <v>47</v>
      </c>
      <c r="F65" s="5">
        <v>8602</v>
      </c>
      <c r="G65" s="5">
        <v>2237</v>
      </c>
      <c r="H65" s="5">
        <v>10839</v>
      </c>
    </row>
    <row r="66" spans="2:8" x14ac:dyDescent="0.3">
      <c r="D66" t="s">
        <v>208</v>
      </c>
      <c r="F66" s="5">
        <v>8602</v>
      </c>
      <c r="G66" s="5">
        <v>2237</v>
      </c>
      <c r="H66" s="5">
        <v>10839</v>
      </c>
    </row>
    <row r="67" spans="2:8" x14ac:dyDescent="0.3">
      <c r="C67" t="s">
        <v>209</v>
      </c>
      <c r="F67" s="5">
        <v>8602</v>
      </c>
      <c r="G67" s="5">
        <v>2237</v>
      </c>
      <c r="H67" s="5">
        <v>10839</v>
      </c>
    </row>
    <row r="68" spans="2:8" x14ac:dyDescent="0.3">
      <c r="B68" t="s">
        <v>212</v>
      </c>
      <c r="F68" s="5">
        <v>45653</v>
      </c>
      <c r="G68" s="5">
        <v>13723</v>
      </c>
      <c r="H68" s="5">
        <v>59376</v>
      </c>
    </row>
    <row r="69" spans="2:8" x14ac:dyDescent="0.3">
      <c r="B69" t="s">
        <v>53</v>
      </c>
      <c r="F69" s="5">
        <v>950591</v>
      </c>
      <c r="G69" s="5">
        <v>268681</v>
      </c>
      <c r="H69" s="5">
        <v>1219272</v>
      </c>
    </row>
  </sheetData>
  <pageMargins left="0.7" right="0.7" top="0.75" bottom="0.75" header="0.3" footer="0.3"/>
  <pageSetup orientation="portrait" r:id="rId4"/>
  <drawing r:id="rId5"/>
  <extLst>
    <ext xmlns:x14="http://schemas.microsoft.com/office/spreadsheetml/2009/9/main" uri="{A8765BA9-456A-4dab-B4F3-ACF838C121DE}">
      <x14:slicerList>
        <x14:slicer r:id="rId6"/>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4"/>
  <sheetViews>
    <sheetView workbookViewId="0">
      <selection sqref="A1:XFD24"/>
    </sheetView>
  </sheetViews>
  <sheetFormatPr defaultRowHeight="14.4" x14ac:dyDescent="0.3"/>
  <cols>
    <col min="1" max="1" width="10" bestFit="1" customWidth="1"/>
    <col min="2" max="2" width="46.88671875" bestFit="1" customWidth="1"/>
    <col min="3" max="3" width="55" bestFit="1" customWidth="1"/>
    <col min="4" max="4" width="50.44140625" bestFit="1" customWidth="1"/>
    <col min="5" max="5" width="14.109375" bestFit="1" customWidth="1"/>
    <col min="6" max="6" width="136.77734375" bestFit="1" customWidth="1"/>
    <col min="7" max="7" width="12.21875" bestFit="1" customWidth="1"/>
    <col min="8" max="8" width="22.44140625" bestFit="1" customWidth="1"/>
    <col min="9" max="9" width="33.21875" bestFit="1" customWidth="1"/>
    <col min="10" max="10" width="27.77734375" bestFit="1" customWidth="1"/>
    <col min="11" max="11" width="76.21875" bestFit="1" customWidth="1"/>
    <col min="12" max="12" width="26" bestFit="1" customWidth="1"/>
    <col min="13" max="13" width="24.44140625" bestFit="1" customWidth="1"/>
    <col min="14" max="14" width="42.21875" bestFit="1" customWidth="1"/>
    <col min="15" max="15" width="15.5546875" bestFit="1" customWidth="1"/>
    <col min="16" max="16" width="25.44140625" bestFit="1" customWidth="1"/>
    <col min="17" max="17" width="30.44140625" bestFit="1" customWidth="1"/>
    <col min="18" max="18" width="17.33203125" bestFit="1" customWidth="1"/>
    <col min="19" max="19" width="27.88671875" bestFit="1" customWidth="1"/>
    <col min="20" max="20" width="22.21875" bestFit="1" customWidth="1"/>
    <col min="21" max="21" width="23.77734375" bestFit="1" customWidth="1"/>
    <col min="22" max="22" width="16.33203125" bestFit="1" customWidth="1"/>
    <col min="23" max="23" width="23.77734375" bestFit="1" customWidth="1"/>
    <col min="24" max="24" width="25.44140625" bestFit="1" customWidth="1"/>
    <col min="25" max="25" width="18" bestFit="1" customWidth="1"/>
    <col min="26" max="26" width="23.44140625" bestFit="1" customWidth="1"/>
    <col min="27" max="27" width="15.21875" bestFit="1" customWidth="1"/>
    <col min="28" max="28" width="19.109375" bestFit="1" customWidth="1"/>
    <col min="29" max="29" width="18.33203125" bestFit="1" customWidth="1"/>
    <col min="30" max="30" width="17.21875" bestFit="1" customWidth="1"/>
    <col min="31" max="31" width="13" bestFit="1" customWidth="1"/>
    <col min="32" max="32" width="21" bestFit="1" customWidth="1"/>
    <col min="33" max="33" width="17.44140625" bestFit="1" customWidth="1"/>
    <col min="34" max="34" width="9.109375" bestFit="1" customWidth="1"/>
  </cols>
  <sheetData>
    <row r="1" spans="1:34" s="31" customFormat="1" x14ac:dyDescent="0.3">
      <c r="A1" s="31" t="s">
        <v>0</v>
      </c>
      <c r="B1" s="31" t="s">
        <v>1</v>
      </c>
      <c r="C1" s="31" t="s">
        <v>2</v>
      </c>
      <c r="D1" s="31" t="s">
        <v>3</v>
      </c>
      <c r="E1" s="31" t="s">
        <v>4</v>
      </c>
      <c r="F1" s="31" t="s">
        <v>5</v>
      </c>
      <c r="G1" s="31" t="s">
        <v>6</v>
      </c>
      <c r="H1" s="31" t="s">
        <v>7</v>
      </c>
      <c r="I1" s="31" t="s">
        <v>8</v>
      </c>
      <c r="J1" s="31" t="s">
        <v>9</v>
      </c>
      <c r="K1" s="31" t="s">
        <v>10</v>
      </c>
      <c r="L1" s="31" t="s">
        <v>11</v>
      </c>
      <c r="M1" s="31" t="s">
        <v>12</v>
      </c>
      <c r="N1" s="31" t="s">
        <v>13</v>
      </c>
      <c r="O1" s="31" t="s">
        <v>14</v>
      </c>
      <c r="P1" s="31" t="s">
        <v>15</v>
      </c>
      <c r="Q1" s="31" t="s">
        <v>16</v>
      </c>
      <c r="R1" s="31" t="s">
        <v>17</v>
      </c>
      <c r="S1" s="31" t="s">
        <v>18</v>
      </c>
      <c r="T1" s="31" t="s">
        <v>19</v>
      </c>
      <c r="U1" s="31" t="s">
        <v>20</v>
      </c>
      <c r="V1" s="31" t="s">
        <v>21</v>
      </c>
      <c r="W1" s="31" t="s">
        <v>22</v>
      </c>
      <c r="X1" s="31" t="s">
        <v>23</v>
      </c>
      <c r="Y1" s="31" t="s">
        <v>24</v>
      </c>
      <c r="Z1" s="31" t="s">
        <v>25</v>
      </c>
      <c r="AA1" s="31" t="s">
        <v>26</v>
      </c>
      <c r="AB1" s="31" t="s">
        <v>27</v>
      </c>
      <c r="AC1" s="31" t="s">
        <v>28</v>
      </c>
      <c r="AD1" s="31" t="s">
        <v>29</v>
      </c>
      <c r="AE1" s="31" t="s">
        <v>30</v>
      </c>
      <c r="AF1" s="31" t="s">
        <v>31</v>
      </c>
      <c r="AG1" s="31" t="s">
        <v>32</v>
      </c>
      <c r="AH1" s="31" t="s">
        <v>33</v>
      </c>
    </row>
    <row r="2" spans="1:34" s="31" customFormat="1" x14ac:dyDescent="0.3">
      <c r="A2" s="31" t="s">
        <v>34</v>
      </c>
      <c r="B2" s="31" t="s">
        <v>35</v>
      </c>
      <c r="C2" s="31" t="s">
        <v>83</v>
      </c>
      <c r="D2" s="31" t="s">
        <v>84</v>
      </c>
      <c r="E2" s="31" t="s">
        <v>85</v>
      </c>
      <c r="F2" s="31" t="s">
        <v>86</v>
      </c>
      <c r="G2" s="31" t="s">
        <v>36</v>
      </c>
      <c r="H2" s="31" t="s">
        <v>87</v>
      </c>
      <c r="J2" s="31" t="s">
        <v>37</v>
      </c>
      <c r="K2" s="31" t="s">
        <v>88</v>
      </c>
      <c r="M2" s="31" t="s">
        <v>38</v>
      </c>
      <c r="O2" s="31">
        <v>226742</v>
      </c>
      <c r="P2" s="31" t="s">
        <v>42</v>
      </c>
      <c r="Q2" s="31" t="s">
        <v>42</v>
      </c>
      <c r="R2" s="32">
        <v>45314</v>
      </c>
      <c r="S2" s="32">
        <v>45314</v>
      </c>
      <c r="T2" s="31">
        <v>10362</v>
      </c>
      <c r="U2" s="31">
        <v>0</v>
      </c>
      <c r="V2" s="31">
        <v>10362</v>
      </c>
      <c r="W2" s="31">
        <v>10362</v>
      </c>
      <c r="X2" s="31">
        <v>0</v>
      </c>
      <c r="Y2" s="31">
        <v>10362</v>
      </c>
      <c r="Z2" s="31">
        <v>2024</v>
      </c>
      <c r="AA2" s="32">
        <v>45535</v>
      </c>
      <c r="AB2" s="32">
        <v>45323</v>
      </c>
      <c r="AC2" s="32">
        <v>45535</v>
      </c>
      <c r="AD2" s="31">
        <v>1</v>
      </c>
      <c r="AE2" s="31">
        <v>217</v>
      </c>
      <c r="AG2" s="32">
        <v>45321</v>
      </c>
    </row>
    <row r="3" spans="1:34" s="31" customFormat="1" x14ac:dyDescent="0.3">
      <c r="A3" s="31" t="s">
        <v>34</v>
      </c>
      <c r="B3" s="31" t="s">
        <v>35</v>
      </c>
      <c r="C3" s="31" t="s">
        <v>83</v>
      </c>
      <c r="D3" s="31" t="s">
        <v>84</v>
      </c>
      <c r="E3" s="31" t="s">
        <v>89</v>
      </c>
      <c r="F3" s="31" t="s">
        <v>90</v>
      </c>
      <c r="G3" s="31" t="s">
        <v>36</v>
      </c>
      <c r="H3" s="31" t="s">
        <v>87</v>
      </c>
      <c r="J3" s="31" t="s">
        <v>37</v>
      </c>
      <c r="K3" s="31" t="s">
        <v>88</v>
      </c>
      <c r="M3" s="31" t="s">
        <v>38</v>
      </c>
      <c r="O3" s="31">
        <v>226741</v>
      </c>
      <c r="P3" s="31" t="s">
        <v>42</v>
      </c>
      <c r="Q3" s="31" t="s">
        <v>42</v>
      </c>
      <c r="R3" s="32">
        <v>45314</v>
      </c>
      <c r="S3" s="32">
        <v>45314</v>
      </c>
      <c r="T3" s="31">
        <v>46625</v>
      </c>
      <c r="U3" s="31">
        <v>0</v>
      </c>
      <c r="V3" s="31">
        <v>46625</v>
      </c>
      <c r="W3" s="31">
        <v>46625</v>
      </c>
      <c r="X3" s="31">
        <v>0</v>
      </c>
      <c r="Y3" s="31">
        <v>46625</v>
      </c>
      <c r="Z3" s="31">
        <v>2024</v>
      </c>
      <c r="AA3" s="32">
        <v>45535</v>
      </c>
      <c r="AB3" s="32">
        <v>45323</v>
      </c>
      <c r="AC3" s="32">
        <v>45535</v>
      </c>
      <c r="AD3" s="31">
        <v>1</v>
      </c>
      <c r="AE3" s="31">
        <v>216</v>
      </c>
      <c r="AG3" s="32">
        <v>45321</v>
      </c>
    </row>
    <row r="4" spans="1:34" s="31" customFormat="1" x14ac:dyDescent="0.3">
      <c r="A4" s="31" t="s">
        <v>34</v>
      </c>
      <c r="B4" s="31" t="s">
        <v>35</v>
      </c>
      <c r="C4" s="31" t="s">
        <v>83</v>
      </c>
      <c r="D4" s="31" t="s">
        <v>84</v>
      </c>
      <c r="E4" s="31" t="s">
        <v>91</v>
      </c>
      <c r="F4" s="31" t="s">
        <v>92</v>
      </c>
      <c r="G4" s="31" t="s">
        <v>36</v>
      </c>
      <c r="H4" s="31" t="s">
        <v>87</v>
      </c>
      <c r="J4" s="31" t="s">
        <v>37</v>
      </c>
      <c r="K4" s="31" t="s">
        <v>88</v>
      </c>
      <c r="M4" s="31" t="s">
        <v>38</v>
      </c>
      <c r="O4" s="31">
        <v>226740</v>
      </c>
      <c r="P4" s="31" t="s">
        <v>42</v>
      </c>
      <c r="Q4" s="31" t="s">
        <v>42</v>
      </c>
      <c r="R4" s="32">
        <v>45314</v>
      </c>
      <c r="S4" s="32">
        <v>45314</v>
      </c>
      <c r="T4" s="31">
        <v>46625</v>
      </c>
      <c r="U4" s="31">
        <v>0</v>
      </c>
      <c r="V4" s="31">
        <v>46625</v>
      </c>
      <c r="W4" s="31">
        <v>46625</v>
      </c>
      <c r="X4" s="31">
        <v>0</v>
      </c>
      <c r="Y4" s="31">
        <v>46625</v>
      </c>
      <c r="Z4" s="31">
        <v>2024</v>
      </c>
      <c r="AA4" s="32">
        <v>45535</v>
      </c>
      <c r="AB4" s="32">
        <v>45323</v>
      </c>
      <c r="AC4" s="32">
        <v>45535</v>
      </c>
      <c r="AD4" s="31">
        <v>1</v>
      </c>
      <c r="AE4" s="31">
        <v>215</v>
      </c>
      <c r="AG4" s="32">
        <v>45321</v>
      </c>
    </row>
    <row r="5" spans="1:34" s="31" customFormat="1" x14ac:dyDescent="0.3">
      <c r="A5" s="31" t="s">
        <v>34</v>
      </c>
      <c r="B5" s="31" t="s">
        <v>35</v>
      </c>
      <c r="C5" s="31" t="s">
        <v>83</v>
      </c>
      <c r="D5" s="31" t="s">
        <v>84</v>
      </c>
      <c r="E5" s="31" t="s">
        <v>93</v>
      </c>
      <c r="F5" s="31" t="s">
        <v>94</v>
      </c>
      <c r="G5" s="31" t="s">
        <v>36</v>
      </c>
      <c r="H5" s="31" t="s">
        <v>87</v>
      </c>
      <c r="J5" s="31" t="s">
        <v>37</v>
      </c>
      <c r="K5" s="31" t="s">
        <v>88</v>
      </c>
      <c r="M5" s="31" t="s">
        <v>38</v>
      </c>
      <c r="O5" s="31" t="s">
        <v>95</v>
      </c>
      <c r="P5" s="31" t="s">
        <v>42</v>
      </c>
      <c r="Q5" s="31" t="s">
        <v>42</v>
      </c>
      <c r="R5" s="32">
        <v>45314</v>
      </c>
      <c r="S5" s="32">
        <v>45314</v>
      </c>
      <c r="T5" s="31">
        <v>46625</v>
      </c>
      <c r="U5" s="31">
        <v>0</v>
      </c>
      <c r="V5" s="31">
        <v>46625</v>
      </c>
      <c r="W5" s="31">
        <v>46625</v>
      </c>
      <c r="X5" s="31">
        <v>0</v>
      </c>
      <c r="Y5" s="31">
        <v>46625</v>
      </c>
      <c r="Z5" s="31">
        <v>2024</v>
      </c>
      <c r="AA5" s="32">
        <v>45535</v>
      </c>
      <c r="AB5" s="32">
        <v>45323</v>
      </c>
      <c r="AC5" s="32">
        <v>45535</v>
      </c>
      <c r="AD5" s="31">
        <v>1</v>
      </c>
      <c r="AE5" s="31">
        <v>214</v>
      </c>
      <c r="AG5" s="32">
        <v>45317</v>
      </c>
    </row>
    <row r="6" spans="1:34" s="31" customFormat="1" x14ac:dyDescent="0.3">
      <c r="A6" s="31" t="s">
        <v>34</v>
      </c>
      <c r="B6" s="31" t="s">
        <v>35</v>
      </c>
      <c r="C6" s="31" t="s">
        <v>83</v>
      </c>
      <c r="D6" s="31" t="s">
        <v>84</v>
      </c>
      <c r="E6" s="31" t="s">
        <v>96</v>
      </c>
      <c r="F6" s="31" t="s">
        <v>97</v>
      </c>
      <c r="G6" s="31" t="s">
        <v>36</v>
      </c>
      <c r="H6" s="31" t="s">
        <v>87</v>
      </c>
      <c r="J6" s="31" t="s">
        <v>41</v>
      </c>
      <c r="K6" s="31" t="s">
        <v>98</v>
      </c>
      <c r="M6" s="31" t="s">
        <v>38</v>
      </c>
      <c r="O6" s="31">
        <v>226748</v>
      </c>
      <c r="P6" s="31" t="s">
        <v>42</v>
      </c>
      <c r="Q6" s="31" t="s">
        <v>42</v>
      </c>
      <c r="R6" s="32">
        <v>45320</v>
      </c>
      <c r="S6" s="32">
        <v>45320</v>
      </c>
      <c r="T6" s="31">
        <v>2000</v>
      </c>
      <c r="U6" s="31">
        <v>0</v>
      </c>
      <c r="V6" s="31">
        <v>2000</v>
      </c>
      <c r="W6" s="31">
        <v>2000</v>
      </c>
      <c r="X6" s="31">
        <v>0</v>
      </c>
      <c r="Y6" s="31">
        <v>2000</v>
      </c>
      <c r="Z6" s="31">
        <v>2023</v>
      </c>
      <c r="AA6" s="32">
        <v>45458</v>
      </c>
      <c r="AB6" s="32">
        <v>45200</v>
      </c>
      <c r="AC6" s="32">
        <v>45458</v>
      </c>
      <c r="AD6" s="31">
        <v>1</v>
      </c>
      <c r="AE6" s="31">
        <v>226</v>
      </c>
      <c r="AG6" s="32">
        <v>45323</v>
      </c>
    </row>
    <row r="7" spans="1:34" s="31" customFormat="1" x14ac:dyDescent="0.3">
      <c r="A7" s="31" t="s">
        <v>34</v>
      </c>
      <c r="B7" s="31" t="s">
        <v>99</v>
      </c>
      <c r="C7" s="31" t="s">
        <v>43</v>
      </c>
      <c r="D7" s="31" t="s">
        <v>72</v>
      </c>
      <c r="E7" s="31" t="s">
        <v>100</v>
      </c>
      <c r="F7" s="31" t="s">
        <v>101</v>
      </c>
      <c r="G7" s="31" t="s">
        <v>36</v>
      </c>
      <c r="H7" s="31" t="s">
        <v>102</v>
      </c>
      <c r="J7" s="31" t="s">
        <v>103</v>
      </c>
      <c r="K7" s="31" t="s">
        <v>104</v>
      </c>
      <c r="L7" s="31" t="s">
        <v>46</v>
      </c>
      <c r="M7" s="31" t="s">
        <v>38</v>
      </c>
      <c r="N7" s="31" t="s">
        <v>105</v>
      </c>
      <c r="O7" s="31">
        <v>226747</v>
      </c>
      <c r="P7" s="31" t="s">
        <v>42</v>
      </c>
      <c r="Q7" s="31" t="s">
        <v>42</v>
      </c>
      <c r="R7" s="32">
        <v>45320</v>
      </c>
      <c r="S7" s="32">
        <v>45320</v>
      </c>
      <c r="T7" s="31">
        <v>37051</v>
      </c>
      <c r="U7" s="31">
        <v>11486</v>
      </c>
      <c r="V7" s="31">
        <v>48537</v>
      </c>
      <c r="W7" s="31">
        <v>37051</v>
      </c>
      <c r="X7" s="31">
        <v>11486</v>
      </c>
      <c r="Y7" s="31">
        <v>48537</v>
      </c>
      <c r="Z7" s="31">
        <v>2024</v>
      </c>
      <c r="AA7" s="32">
        <v>46054</v>
      </c>
      <c r="AB7" s="32">
        <v>45315</v>
      </c>
      <c r="AC7" s="32">
        <v>46054</v>
      </c>
      <c r="AD7" s="31">
        <v>1</v>
      </c>
      <c r="AE7" s="31">
        <v>227</v>
      </c>
      <c r="AG7" s="32">
        <v>45323</v>
      </c>
    </row>
    <row r="8" spans="1:34" s="31" customFormat="1" x14ac:dyDescent="0.3">
      <c r="A8" s="31" t="s">
        <v>34</v>
      </c>
      <c r="C8" s="31" t="s">
        <v>70</v>
      </c>
      <c r="D8" s="31" t="s">
        <v>70</v>
      </c>
      <c r="E8" s="31" t="s">
        <v>106</v>
      </c>
      <c r="F8" s="31" t="s">
        <v>107</v>
      </c>
      <c r="G8" s="31" t="s">
        <v>36</v>
      </c>
      <c r="H8" s="31" t="s">
        <v>108</v>
      </c>
      <c r="I8" s="31" t="s">
        <v>109</v>
      </c>
      <c r="J8" s="31" t="s">
        <v>77</v>
      </c>
      <c r="K8" s="31" t="s">
        <v>110</v>
      </c>
      <c r="M8" s="31" t="s">
        <v>38</v>
      </c>
      <c r="O8" s="31">
        <v>226749</v>
      </c>
      <c r="P8" s="31" t="s">
        <v>42</v>
      </c>
      <c r="Q8" s="31" t="s">
        <v>42</v>
      </c>
      <c r="R8" s="32">
        <v>45320</v>
      </c>
      <c r="S8" s="32">
        <v>45320</v>
      </c>
      <c r="T8" s="31">
        <v>60085</v>
      </c>
      <c r="U8" s="31">
        <v>0</v>
      </c>
      <c r="V8" s="31">
        <v>60085</v>
      </c>
      <c r="W8" s="31">
        <v>60085</v>
      </c>
      <c r="X8" s="31">
        <v>0</v>
      </c>
      <c r="Y8" s="31">
        <v>60085</v>
      </c>
      <c r="Z8" s="31">
        <v>2023</v>
      </c>
      <c r="AA8" s="32">
        <v>45657</v>
      </c>
      <c r="AB8" s="32">
        <v>45265</v>
      </c>
      <c r="AC8" s="32">
        <v>45657</v>
      </c>
      <c r="AD8" s="31">
        <v>1</v>
      </c>
      <c r="AE8" s="31">
        <v>225</v>
      </c>
      <c r="AG8" s="32">
        <v>45323</v>
      </c>
    </row>
    <row r="9" spans="1:34" s="31" customFormat="1" x14ac:dyDescent="0.3">
      <c r="A9" s="31" t="s">
        <v>34</v>
      </c>
      <c r="B9" s="31" t="s">
        <v>99</v>
      </c>
      <c r="C9" s="31" t="s">
        <v>40</v>
      </c>
      <c r="D9" s="31" t="s">
        <v>71</v>
      </c>
      <c r="E9" s="31" t="s">
        <v>111</v>
      </c>
      <c r="F9" s="31" t="s">
        <v>112</v>
      </c>
      <c r="G9" s="31" t="s">
        <v>36</v>
      </c>
      <c r="H9" s="31" t="s">
        <v>113</v>
      </c>
      <c r="J9" s="31" t="s">
        <v>37</v>
      </c>
      <c r="K9" s="31" t="s">
        <v>114</v>
      </c>
      <c r="M9" s="31" t="s">
        <v>45</v>
      </c>
      <c r="O9" s="31">
        <v>226746</v>
      </c>
      <c r="P9" s="31" t="s">
        <v>42</v>
      </c>
      <c r="Q9" s="31" t="s">
        <v>42</v>
      </c>
      <c r="R9" s="32">
        <v>45315</v>
      </c>
      <c r="S9" s="32">
        <v>45315</v>
      </c>
      <c r="T9" s="31">
        <v>20000</v>
      </c>
      <c r="U9" s="31">
        <v>0</v>
      </c>
      <c r="V9" s="31">
        <v>20000</v>
      </c>
      <c r="W9" s="31">
        <v>20000</v>
      </c>
      <c r="X9" s="31">
        <v>0</v>
      </c>
      <c r="Y9" s="31">
        <v>20000</v>
      </c>
      <c r="Z9" s="31">
        <v>2024</v>
      </c>
      <c r="AA9" s="32">
        <v>45473</v>
      </c>
      <c r="AB9" s="32">
        <v>45315</v>
      </c>
      <c r="AC9" s="32">
        <v>45473</v>
      </c>
      <c r="AD9" s="31">
        <v>1</v>
      </c>
      <c r="AE9" s="31">
        <v>222</v>
      </c>
      <c r="AG9" s="32">
        <v>45322</v>
      </c>
    </row>
    <row r="10" spans="1:34" s="31" customFormat="1" x14ac:dyDescent="0.3">
      <c r="A10" s="31" t="s">
        <v>34</v>
      </c>
      <c r="B10" s="31" t="s">
        <v>99</v>
      </c>
      <c r="C10" s="31" t="s">
        <v>43</v>
      </c>
      <c r="D10" s="31" t="s">
        <v>72</v>
      </c>
      <c r="E10" s="31" t="s">
        <v>115</v>
      </c>
      <c r="F10" s="31" t="s">
        <v>116</v>
      </c>
      <c r="G10" s="31" t="s">
        <v>36</v>
      </c>
      <c r="H10" s="31" t="s">
        <v>73</v>
      </c>
      <c r="I10" s="31" t="s">
        <v>117</v>
      </c>
      <c r="J10" s="31" t="s">
        <v>46</v>
      </c>
      <c r="K10" s="31" t="s">
        <v>118</v>
      </c>
      <c r="M10" s="31" t="s">
        <v>47</v>
      </c>
      <c r="O10" s="31">
        <v>226731</v>
      </c>
      <c r="P10" s="31" t="s">
        <v>42</v>
      </c>
      <c r="Q10" s="31" t="s">
        <v>42</v>
      </c>
      <c r="R10" s="32">
        <v>45300</v>
      </c>
      <c r="S10" s="32">
        <v>45300</v>
      </c>
      <c r="T10" s="31">
        <v>134680</v>
      </c>
      <c r="U10" s="31">
        <v>65320</v>
      </c>
      <c r="V10" s="31">
        <v>200000</v>
      </c>
      <c r="W10" s="31">
        <v>134680</v>
      </c>
      <c r="X10" s="31">
        <v>65320</v>
      </c>
      <c r="Y10" s="31">
        <v>200000</v>
      </c>
      <c r="Z10" s="31">
        <v>2024</v>
      </c>
      <c r="AA10" s="32">
        <v>46022</v>
      </c>
      <c r="AB10" s="32">
        <v>45292</v>
      </c>
      <c r="AC10" s="32">
        <v>46022</v>
      </c>
      <c r="AD10" s="31">
        <v>1</v>
      </c>
      <c r="AE10" s="31">
        <v>209</v>
      </c>
      <c r="AG10" s="32">
        <v>45309</v>
      </c>
      <c r="AH10" s="31" t="s">
        <v>69</v>
      </c>
    </row>
    <row r="11" spans="1:34" s="31" customFormat="1" x14ac:dyDescent="0.3">
      <c r="A11" s="31" t="s">
        <v>34</v>
      </c>
      <c r="B11" s="31" t="s">
        <v>99</v>
      </c>
      <c r="C11" s="31" t="s">
        <v>43</v>
      </c>
      <c r="D11" s="31" t="s">
        <v>119</v>
      </c>
      <c r="E11" s="31" t="s">
        <v>120</v>
      </c>
      <c r="F11" s="31" t="s">
        <v>121</v>
      </c>
      <c r="G11" s="31" t="s">
        <v>36</v>
      </c>
      <c r="H11" s="31" t="s">
        <v>122</v>
      </c>
      <c r="J11" s="31" t="s">
        <v>51</v>
      </c>
      <c r="K11" s="31" t="s">
        <v>123</v>
      </c>
      <c r="L11" s="31" t="s">
        <v>46</v>
      </c>
      <c r="M11" s="31" t="s">
        <v>47</v>
      </c>
      <c r="N11" s="31" t="s">
        <v>124</v>
      </c>
      <c r="O11" s="31">
        <v>226737</v>
      </c>
      <c r="P11" s="31" t="s">
        <v>42</v>
      </c>
      <c r="Q11" s="31" t="s">
        <v>42</v>
      </c>
      <c r="R11" s="32">
        <v>45301</v>
      </c>
      <c r="S11" s="32">
        <v>45301</v>
      </c>
      <c r="T11" s="31">
        <v>19865</v>
      </c>
      <c r="U11" s="31">
        <v>9635</v>
      </c>
      <c r="V11" s="31">
        <v>29500</v>
      </c>
      <c r="W11" s="31">
        <v>59596</v>
      </c>
      <c r="X11" s="31">
        <v>28904</v>
      </c>
      <c r="Y11" s="31">
        <v>88500</v>
      </c>
      <c r="Z11" s="31">
        <v>2023</v>
      </c>
      <c r="AA11" s="32">
        <v>45900</v>
      </c>
      <c r="AB11" s="32">
        <v>45170</v>
      </c>
      <c r="AC11" s="32">
        <v>45535</v>
      </c>
      <c r="AD11" s="31">
        <v>1</v>
      </c>
      <c r="AE11" s="31">
        <v>211</v>
      </c>
      <c r="AG11" s="32">
        <v>45313</v>
      </c>
      <c r="AH11" s="31" t="s">
        <v>125</v>
      </c>
    </row>
    <row r="12" spans="1:34" s="31" customFormat="1" x14ac:dyDescent="0.3">
      <c r="A12" s="31" t="s">
        <v>34</v>
      </c>
      <c r="B12" s="31" t="s">
        <v>99</v>
      </c>
      <c r="C12" s="31" t="s">
        <v>48</v>
      </c>
      <c r="D12" s="31" t="s">
        <v>126</v>
      </c>
      <c r="E12" s="31" t="s">
        <v>127</v>
      </c>
      <c r="F12" s="31" t="s">
        <v>128</v>
      </c>
      <c r="G12" s="31" t="s">
        <v>36</v>
      </c>
      <c r="H12" s="31" t="s">
        <v>129</v>
      </c>
      <c r="I12" s="31" t="s">
        <v>130</v>
      </c>
      <c r="J12" s="31" t="s">
        <v>41</v>
      </c>
      <c r="K12" s="31" t="s">
        <v>131</v>
      </c>
      <c r="M12" s="31" t="s">
        <v>47</v>
      </c>
      <c r="O12" s="31">
        <v>241902</v>
      </c>
      <c r="P12" s="31" t="s">
        <v>39</v>
      </c>
      <c r="Q12" s="31" t="s">
        <v>39</v>
      </c>
      <c r="R12" s="32">
        <v>45314</v>
      </c>
      <c r="S12" s="32">
        <v>45314</v>
      </c>
      <c r="T12" s="31">
        <v>67301</v>
      </c>
      <c r="U12" s="31">
        <v>32641</v>
      </c>
      <c r="V12" s="31">
        <v>99942</v>
      </c>
      <c r="W12" s="31">
        <v>67301</v>
      </c>
      <c r="X12" s="31">
        <v>32641</v>
      </c>
      <c r="Y12" s="31">
        <v>99942</v>
      </c>
      <c r="Z12" s="31">
        <v>2021</v>
      </c>
      <c r="AA12" s="32">
        <v>45657</v>
      </c>
      <c r="AB12" s="32">
        <v>45292</v>
      </c>
      <c r="AC12" s="32">
        <v>45657</v>
      </c>
      <c r="AD12" s="31">
        <v>2</v>
      </c>
      <c r="AE12" s="31">
        <v>219</v>
      </c>
      <c r="AG12" s="32">
        <v>45321</v>
      </c>
      <c r="AH12" s="31" t="s">
        <v>132</v>
      </c>
    </row>
    <row r="13" spans="1:34" s="31" customFormat="1" x14ac:dyDescent="0.3">
      <c r="A13" s="31" t="s">
        <v>34</v>
      </c>
      <c r="B13" s="31" t="s">
        <v>99</v>
      </c>
      <c r="C13" s="31" t="s">
        <v>48</v>
      </c>
      <c r="D13" s="31" t="s">
        <v>133</v>
      </c>
      <c r="E13" s="31" t="s">
        <v>134</v>
      </c>
      <c r="F13" s="31" t="s">
        <v>135</v>
      </c>
      <c r="G13" s="31" t="s">
        <v>36</v>
      </c>
      <c r="H13" s="31" t="s">
        <v>136</v>
      </c>
      <c r="J13" s="31" t="s">
        <v>41</v>
      </c>
      <c r="K13" s="31" t="s">
        <v>137</v>
      </c>
      <c r="M13" s="31" t="s">
        <v>47</v>
      </c>
      <c r="O13" s="31">
        <v>226732</v>
      </c>
      <c r="P13" s="31" t="s">
        <v>42</v>
      </c>
      <c r="Q13" s="31" t="s">
        <v>42</v>
      </c>
      <c r="R13" s="32">
        <v>45296</v>
      </c>
      <c r="S13" s="32">
        <v>45296</v>
      </c>
      <c r="T13" s="31">
        <v>4653</v>
      </c>
      <c r="U13" s="31">
        <v>2256</v>
      </c>
      <c r="V13" s="31">
        <v>6909</v>
      </c>
      <c r="W13" s="31">
        <v>4653</v>
      </c>
      <c r="X13" s="31">
        <v>2256</v>
      </c>
      <c r="Y13" s="31">
        <v>6909</v>
      </c>
      <c r="Z13" s="31">
        <v>2023</v>
      </c>
      <c r="AA13" s="32">
        <v>45427</v>
      </c>
      <c r="AB13" s="32">
        <v>45261</v>
      </c>
      <c r="AC13" s="32">
        <v>45427</v>
      </c>
      <c r="AD13" s="31">
        <v>1</v>
      </c>
      <c r="AE13" s="31">
        <v>205</v>
      </c>
      <c r="AG13" s="32">
        <v>45302</v>
      </c>
      <c r="AH13" s="31" t="s">
        <v>132</v>
      </c>
    </row>
    <row r="14" spans="1:34" s="31" customFormat="1" x14ac:dyDescent="0.3">
      <c r="A14" s="31" t="s">
        <v>34</v>
      </c>
      <c r="B14" s="31" t="s">
        <v>138</v>
      </c>
      <c r="C14" s="31" t="s">
        <v>139</v>
      </c>
      <c r="D14" s="31" t="s">
        <v>140</v>
      </c>
      <c r="E14" s="31" t="s">
        <v>141</v>
      </c>
      <c r="F14" s="31" t="s">
        <v>142</v>
      </c>
      <c r="G14" s="31" t="s">
        <v>36</v>
      </c>
      <c r="H14" s="31" t="s">
        <v>143</v>
      </c>
      <c r="J14" s="31" t="s">
        <v>46</v>
      </c>
      <c r="K14" s="31" t="s">
        <v>144</v>
      </c>
      <c r="M14" s="31" t="s">
        <v>47</v>
      </c>
      <c r="O14" s="31">
        <v>520515</v>
      </c>
      <c r="P14" s="31" t="s">
        <v>42</v>
      </c>
      <c r="Q14" s="31" t="s">
        <v>42</v>
      </c>
      <c r="R14" s="32">
        <v>45314</v>
      </c>
      <c r="S14" s="32">
        <v>45314</v>
      </c>
      <c r="T14" s="31">
        <v>170616</v>
      </c>
      <c r="U14" s="31">
        <v>78384</v>
      </c>
      <c r="V14" s="31">
        <v>249000</v>
      </c>
      <c r="W14" s="31">
        <v>493299</v>
      </c>
      <c r="X14" s="31">
        <v>234885</v>
      </c>
      <c r="Y14" s="31">
        <v>728184</v>
      </c>
      <c r="Z14" s="31">
        <v>2024</v>
      </c>
      <c r="AA14" s="32">
        <v>46387</v>
      </c>
      <c r="AB14" s="32">
        <v>45292</v>
      </c>
      <c r="AC14" s="32">
        <v>45657</v>
      </c>
      <c r="AD14" s="31">
        <v>1</v>
      </c>
      <c r="AE14" s="31">
        <v>220</v>
      </c>
      <c r="AG14" s="32">
        <v>45321</v>
      </c>
      <c r="AH14" s="31" t="s">
        <v>145</v>
      </c>
    </row>
    <row r="15" spans="1:34" s="31" customFormat="1" x14ac:dyDescent="0.3">
      <c r="A15" s="31" t="s">
        <v>34</v>
      </c>
      <c r="B15" s="31" t="s">
        <v>138</v>
      </c>
      <c r="C15" s="31" t="s">
        <v>139</v>
      </c>
      <c r="D15" s="31" t="s">
        <v>140</v>
      </c>
      <c r="E15" s="31" t="s">
        <v>146</v>
      </c>
      <c r="F15" s="31" t="s">
        <v>147</v>
      </c>
      <c r="G15" s="31" t="s">
        <v>36</v>
      </c>
      <c r="H15" s="31" t="s">
        <v>148</v>
      </c>
      <c r="I15" s="31" t="s">
        <v>149</v>
      </c>
      <c r="J15" s="31" t="s">
        <v>67</v>
      </c>
      <c r="K15" s="31" t="s">
        <v>150</v>
      </c>
      <c r="M15" s="31" t="s">
        <v>47</v>
      </c>
      <c r="O15" s="31">
        <v>562063</v>
      </c>
      <c r="P15" s="31" t="s">
        <v>42</v>
      </c>
      <c r="Q15" s="31" t="s">
        <v>42</v>
      </c>
      <c r="R15" s="32">
        <v>45302</v>
      </c>
      <c r="S15" s="32">
        <v>45302</v>
      </c>
      <c r="T15" s="31">
        <v>4000</v>
      </c>
      <c r="U15" s="31">
        <v>0</v>
      </c>
      <c r="V15" s="31">
        <v>4000</v>
      </c>
      <c r="W15" s="31">
        <v>4000</v>
      </c>
      <c r="X15" s="31">
        <v>0</v>
      </c>
      <c r="Y15" s="31">
        <v>4000</v>
      </c>
      <c r="Z15" s="31">
        <v>2023</v>
      </c>
      <c r="AA15" s="32">
        <v>45646</v>
      </c>
      <c r="AB15" s="32">
        <v>45281</v>
      </c>
      <c r="AC15" s="32">
        <v>45646</v>
      </c>
      <c r="AD15" s="31">
        <v>1</v>
      </c>
      <c r="AE15" s="31">
        <v>212</v>
      </c>
      <c r="AG15" s="32">
        <v>45313</v>
      </c>
      <c r="AH15" s="31" t="s">
        <v>145</v>
      </c>
    </row>
    <row r="16" spans="1:34" s="31" customFormat="1" x14ac:dyDescent="0.3">
      <c r="A16" s="31" t="s">
        <v>34</v>
      </c>
      <c r="B16" s="31" t="s">
        <v>99</v>
      </c>
      <c r="C16" s="31" t="s">
        <v>43</v>
      </c>
      <c r="D16" s="31" t="s">
        <v>151</v>
      </c>
      <c r="E16" s="31" t="s">
        <v>152</v>
      </c>
      <c r="F16" s="31" t="s">
        <v>153</v>
      </c>
      <c r="G16" s="31" t="s">
        <v>36</v>
      </c>
      <c r="H16" s="31" t="s">
        <v>154</v>
      </c>
      <c r="I16" s="31" t="s">
        <v>155</v>
      </c>
      <c r="J16" s="31" t="s">
        <v>67</v>
      </c>
      <c r="K16" s="31" t="s">
        <v>156</v>
      </c>
      <c r="M16" s="31" t="s">
        <v>47</v>
      </c>
      <c r="O16" s="31">
        <v>226744</v>
      </c>
      <c r="P16" s="31" t="s">
        <v>42</v>
      </c>
      <c r="Q16" s="31" t="s">
        <v>42</v>
      </c>
      <c r="R16" s="32">
        <v>45315</v>
      </c>
      <c r="S16" s="32">
        <v>45315</v>
      </c>
      <c r="T16" s="31">
        <v>13829</v>
      </c>
      <c r="U16" s="31">
        <v>6707</v>
      </c>
      <c r="V16" s="31">
        <v>20536</v>
      </c>
      <c r="W16" s="31">
        <v>13829</v>
      </c>
      <c r="X16" s="31">
        <v>6707</v>
      </c>
      <c r="Y16" s="31">
        <v>20536</v>
      </c>
      <c r="Z16" s="31">
        <v>2024</v>
      </c>
      <c r="AA16" s="32">
        <v>45535</v>
      </c>
      <c r="AB16" s="32">
        <v>45292</v>
      </c>
      <c r="AC16" s="32">
        <v>45535</v>
      </c>
      <c r="AD16" s="31">
        <v>1</v>
      </c>
      <c r="AE16" s="31">
        <v>221</v>
      </c>
      <c r="AG16" s="32">
        <v>45322</v>
      </c>
      <c r="AH16" s="31" t="s">
        <v>145</v>
      </c>
    </row>
    <row r="17" spans="1:34" s="31" customFormat="1" x14ac:dyDescent="0.3">
      <c r="A17" s="31" t="s">
        <v>34</v>
      </c>
      <c r="B17" s="31" t="s">
        <v>35</v>
      </c>
      <c r="C17" s="31" t="s">
        <v>49</v>
      </c>
      <c r="D17" s="31" t="s">
        <v>79</v>
      </c>
      <c r="E17" s="31" t="s">
        <v>157</v>
      </c>
      <c r="F17" s="31" t="s">
        <v>158</v>
      </c>
      <c r="G17" s="31" t="s">
        <v>36</v>
      </c>
      <c r="H17" s="31" t="s">
        <v>159</v>
      </c>
      <c r="I17" s="31" t="s">
        <v>160</v>
      </c>
      <c r="J17" s="31" t="s">
        <v>37</v>
      </c>
      <c r="K17" s="31" t="s">
        <v>161</v>
      </c>
      <c r="L17" s="31" t="s">
        <v>46</v>
      </c>
      <c r="M17" s="31" t="s">
        <v>47</v>
      </c>
      <c r="N17" s="31" t="s">
        <v>162</v>
      </c>
      <c r="O17" s="31">
        <v>226554</v>
      </c>
      <c r="P17" s="31" t="s">
        <v>39</v>
      </c>
      <c r="Q17" s="31" t="s">
        <v>39</v>
      </c>
      <c r="R17" s="32">
        <v>45319</v>
      </c>
      <c r="S17" s="32">
        <v>45299</v>
      </c>
      <c r="T17" s="31">
        <v>54468</v>
      </c>
      <c r="U17" s="31">
        <v>11348</v>
      </c>
      <c r="V17" s="31">
        <v>65816</v>
      </c>
      <c r="W17" s="31">
        <v>54468</v>
      </c>
      <c r="X17" s="31">
        <v>11348</v>
      </c>
      <c r="Y17" s="31">
        <v>65816</v>
      </c>
      <c r="Z17" s="31">
        <v>2023</v>
      </c>
      <c r="AA17" s="32">
        <v>45657</v>
      </c>
      <c r="AB17" s="32">
        <v>45279</v>
      </c>
      <c r="AC17" s="32">
        <v>45657</v>
      </c>
      <c r="AD17" s="31">
        <v>2</v>
      </c>
      <c r="AE17" s="31">
        <v>204</v>
      </c>
      <c r="AG17" s="32">
        <v>45302</v>
      </c>
      <c r="AH17" s="31" t="s">
        <v>78</v>
      </c>
    </row>
    <row r="18" spans="1:34" s="31" customFormat="1" x14ac:dyDescent="0.3">
      <c r="A18" s="31" t="s">
        <v>34</v>
      </c>
      <c r="B18" s="31" t="s">
        <v>99</v>
      </c>
      <c r="C18" s="31" t="s">
        <v>48</v>
      </c>
      <c r="D18" s="31" t="s">
        <v>126</v>
      </c>
      <c r="E18" s="31" t="s">
        <v>163</v>
      </c>
      <c r="F18" s="31" t="s">
        <v>164</v>
      </c>
      <c r="G18" s="31" t="s">
        <v>36</v>
      </c>
      <c r="H18" s="31" t="s">
        <v>165</v>
      </c>
      <c r="J18" s="31" t="s">
        <v>51</v>
      </c>
      <c r="K18" s="31" t="s">
        <v>166</v>
      </c>
      <c r="L18" s="31" t="s">
        <v>51</v>
      </c>
      <c r="M18" s="31" t="s">
        <v>47</v>
      </c>
      <c r="N18" s="31" t="s">
        <v>74</v>
      </c>
      <c r="O18" s="31">
        <v>226734</v>
      </c>
      <c r="P18" s="31" t="s">
        <v>42</v>
      </c>
      <c r="Q18" s="31" t="s">
        <v>42</v>
      </c>
      <c r="R18" s="32">
        <v>45299</v>
      </c>
      <c r="S18" s="32">
        <v>45299</v>
      </c>
      <c r="T18" s="31">
        <v>15000</v>
      </c>
      <c r="U18" s="31">
        <v>0</v>
      </c>
      <c r="V18" s="31">
        <v>15000</v>
      </c>
      <c r="W18" s="31">
        <v>15000</v>
      </c>
      <c r="X18" s="31">
        <v>0</v>
      </c>
      <c r="Y18" s="31">
        <v>15000</v>
      </c>
      <c r="Z18" s="31">
        <v>2023</v>
      </c>
      <c r="AA18" s="32">
        <v>45596</v>
      </c>
      <c r="AB18" s="32">
        <v>45231</v>
      </c>
      <c r="AC18" s="32">
        <v>45596</v>
      </c>
      <c r="AD18" s="31">
        <v>1</v>
      </c>
      <c r="AE18" s="31">
        <v>207</v>
      </c>
      <c r="AG18" s="32">
        <v>45309</v>
      </c>
      <c r="AH18" s="31" t="s">
        <v>167</v>
      </c>
    </row>
    <row r="19" spans="1:34" s="31" customFormat="1" x14ac:dyDescent="0.3">
      <c r="A19" s="31" t="s">
        <v>34</v>
      </c>
      <c r="B19" s="31" t="s">
        <v>99</v>
      </c>
      <c r="C19" s="31" t="s">
        <v>48</v>
      </c>
      <c r="D19" s="31" t="s">
        <v>168</v>
      </c>
      <c r="E19" s="31" t="s">
        <v>169</v>
      </c>
      <c r="F19" s="31" t="s">
        <v>170</v>
      </c>
      <c r="G19" s="31" t="s">
        <v>36</v>
      </c>
      <c r="H19" s="31" t="s">
        <v>171</v>
      </c>
      <c r="J19" s="31" t="s">
        <v>46</v>
      </c>
      <c r="K19" s="31" t="s">
        <v>172</v>
      </c>
      <c r="M19" s="31" t="s">
        <v>47</v>
      </c>
      <c r="O19" s="31">
        <v>226646</v>
      </c>
      <c r="P19" s="31" t="s">
        <v>173</v>
      </c>
      <c r="Q19" s="31" t="s">
        <v>173</v>
      </c>
      <c r="R19" s="32">
        <v>45308</v>
      </c>
      <c r="S19" s="32">
        <v>45308</v>
      </c>
      <c r="T19" s="31">
        <v>34203</v>
      </c>
      <c r="U19" s="31">
        <v>4349</v>
      </c>
      <c r="V19" s="31">
        <v>38552</v>
      </c>
      <c r="W19" s="31">
        <v>0</v>
      </c>
      <c r="X19" s="31">
        <v>0</v>
      </c>
      <c r="Y19" s="31">
        <v>0</v>
      </c>
      <c r="Z19" s="31">
        <v>2023</v>
      </c>
      <c r="AA19" s="32">
        <v>45900</v>
      </c>
      <c r="AB19" s="32">
        <v>45300</v>
      </c>
      <c r="AC19" s="32">
        <v>45900</v>
      </c>
      <c r="AD19" s="31">
        <v>2</v>
      </c>
      <c r="AE19" s="31">
        <v>213</v>
      </c>
      <c r="AG19" s="32">
        <v>45313</v>
      </c>
      <c r="AH19" s="31" t="s">
        <v>174</v>
      </c>
    </row>
    <row r="20" spans="1:34" s="31" customFormat="1" x14ac:dyDescent="0.3">
      <c r="A20" s="31" t="s">
        <v>34</v>
      </c>
      <c r="B20" s="31" t="s">
        <v>99</v>
      </c>
      <c r="C20" s="31" t="s">
        <v>43</v>
      </c>
      <c r="D20" s="31" t="s">
        <v>44</v>
      </c>
      <c r="E20" s="31" t="s">
        <v>175</v>
      </c>
      <c r="F20" s="31" t="s">
        <v>176</v>
      </c>
      <c r="G20" s="31" t="s">
        <v>36</v>
      </c>
      <c r="H20" s="31" t="s">
        <v>80</v>
      </c>
      <c r="I20" s="31" t="s">
        <v>177</v>
      </c>
      <c r="J20" s="31" t="s">
        <v>51</v>
      </c>
      <c r="K20" s="31" t="s">
        <v>178</v>
      </c>
      <c r="L20" s="31" t="s">
        <v>67</v>
      </c>
      <c r="M20" s="31" t="s">
        <v>47</v>
      </c>
      <c r="N20" s="31" t="s">
        <v>179</v>
      </c>
      <c r="O20" s="31">
        <v>226738</v>
      </c>
      <c r="P20" s="31" t="s">
        <v>42</v>
      </c>
      <c r="Q20" s="31" t="s">
        <v>42</v>
      </c>
      <c r="R20" s="32">
        <v>45314</v>
      </c>
      <c r="S20" s="32">
        <v>45314</v>
      </c>
      <c r="T20" s="31">
        <v>29993</v>
      </c>
      <c r="U20" s="31">
        <v>0</v>
      </c>
      <c r="V20" s="31">
        <v>29993</v>
      </c>
      <c r="W20" s="31">
        <v>29993</v>
      </c>
      <c r="X20" s="31">
        <v>0</v>
      </c>
      <c r="Y20" s="31">
        <v>29993</v>
      </c>
      <c r="Z20" s="31">
        <v>2023</v>
      </c>
      <c r="AA20" s="32">
        <v>45565</v>
      </c>
      <c r="AB20" s="32">
        <v>45200</v>
      </c>
      <c r="AC20" s="32">
        <v>45565</v>
      </c>
      <c r="AD20" s="31">
        <v>1</v>
      </c>
      <c r="AE20" s="31">
        <v>228</v>
      </c>
      <c r="AG20" s="32">
        <v>45323</v>
      </c>
      <c r="AH20" s="31" t="s">
        <v>50</v>
      </c>
    </row>
    <row r="21" spans="1:34" s="31" customFormat="1" x14ac:dyDescent="0.3">
      <c r="A21" s="31" t="s">
        <v>34</v>
      </c>
      <c r="B21" s="31" t="s">
        <v>99</v>
      </c>
      <c r="C21" s="31" t="s">
        <v>43</v>
      </c>
      <c r="D21" s="31" t="s">
        <v>44</v>
      </c>
      <c r="E21" s="31" t="s">
        <v>180</v>
      </c>
      <c r="F21" s="31" t="s">
        <v>181</v>
      </c>
      <c r="G21" s="31" t="s">
        <v>36</v>
      </c>
      <c r="H21" s="31" t="s">
        <v>182</v>
      </c>
      <c r="J21" s="31" t="s">
        <v>41</v>
      </c>
      <c r="K21" s="31" t="s">
        <v>183</v>
      </c>
      <c r="L21" s="31" t="s">
        <v>46</v>
      </c>
      <c r="M21" s="31" t="s">
        <v>47</v>
      </c>
      <c r="N21" s="31" t="s">
        <v>184</v>
      </c>
      <c r="O21" s="31">
        <v>226736</v>
      </c>
      <c r="P21" s="31" t="s">
        <v>42</v>
      </c>
      <c r="Q21" s="31" t="s">
        <v>42</v>
      </c>
      <c r="R21" s="32">
        <v>45301</v>
      </c>
      <c r="S21" s="32">
        <v>45301</v>
      </c>
      <c r="T21" s="31">
        <v>6320</v>
      </c>
      <c r="U21" s="31">
        <v>632</v>
      </c>
      <c r="V21" s="31">
        <v>6952</v>
      </c>
      <c r="W21" s="31">
        <v>72644</v>
      </c>
      <c r="X21" s="31">
        <v>7264</v>
      </c>
      <c r="Y21" s="31">
        <v>79908</v>
      </c>
      <c r="Z21" s="31">
        <v>2023</v>
      </c>
      <c r="AA21" s="32">
        <v>46022</v>
      </c>
      <c r="AB21" s="32">
        <v>45170</v>
      </c>
      <c r="AC21" s="32">
        <v>46022</v>
      </c>
      <c r="AD21" s="31">
        <v>1</v>
      </c>
      <c r="AE21" s="31">
        <v>210</v>
      </c>
      <c r="AG21" s="32">
        <v>45313</v>
      </c>
      <c r="AH21" s="31" t="s">
        <v>50</v>
      </c>
    </row>
    <row r="22" spans="1:34" s="31" customFormat="1" x14ac:dyDescent="0.3">
      <c r="A22" s="31" t="s">
        <v>34</v>
      </c>
      <c r="B22" s="31" t="s">
        <v>99</v>
      </c>
      <c r="C22" s="31" t="s">
        <v>185</v>
      </c>
      <c r="D22" s="31" t="s">
        <v>186</v>
      </c>
      <c r="E22" s="31" t="s">
        <v>187</v>
      </c>
      <c r="F22" s="31" t="s">
        <v>188</v>
      </c>
      <c r="G22" s="31" t="s">
        <v>36</v>
      </c>
      <c r="H22" s="31" t="s">
        <v>189</v>
      </c>
      <c r="J22" s="31" t="s">
        <v>37</v>
      </c>
      <c r="K22" s="31" t="s">
        <v>161</v>
      </c>
      <c r="L22" s="31" t="s">
        <v>46</v>
      </c>
      <c r="M22" s="31" t="s">
        <v>47</v>
      </c>
      <c r="N22" s="31" t="s">
        <v>190</v>
      </c>
      <c r="O22" s="31">
        <v>226735</v>
      </c>
      <c r="P22" s="31" t="s">
        <v>42</v>
      </c>
      <c r="Q22" s="31" t="s">
        <v>42</v>
      </c>
      <c r="R22" s="32">
        <v>45299</v>
      </c>
      <c r="S22" s="32">
        <v>45299</v>
      </c>
      <c r="T22" s="31">
        <v>59524</v>
      </c>
      <c r="U22" s="31">
        <v>15476</v>
      </c>
      <c r="V22" s="31">
        <v>75000</v>
      </c>
      <c r="W22" s="31">
        <v>59524</v>
      </c>
      <c r="X22" s="31">
        <v>15476</v>
      </c>
      <c r="Y22" s="31">
        <v>75000</v>
      </c>
      <c r="Z22" s="31">
        <v>2023</v>
      </c>
      <c r="AA22" s="32">
        <v>45961</v>
      </c>
      <c r="AB22" s="32">
        <v>45108</v>
      </c>
      <c r="AC22" s="32">
        <v>45961</v>
      </c>
      <c r="AD22" s="31">
        <v>1</v>
      </c>
      <c r="AE22" s="31">
        <v>208</v>
      </c>
      <c r="AG22" s="32">
        <v>45309</v>
      </c>
      <c r="AH22" s="31" t="s">
        <v>191</v>
      </c>
    </row>
    <row r="23" spans="1:34" s="31" customFormat="1" x14ac:dyDescent="0.3">
      <c r="A23" s="31" t="s">
        <v>34</v>
      </c>
      <c r="B23" s="31" t="s">
        <v>99</v>
      </c>
      <c r="C23" s="31" t="s">
        <v>40</v>
      </c>
      <c r="D23" s="31" t="s">
        <v>71</v>
      </c>
      <c r="E23" s="31" t="s">
        <v>192</v>
      </c>
      <c r="F23" s="31" t="s">
        <v>193</v>
      </c>
      <c r="G23" s="31" t="s">
        <v>36</v>
      </c>
      <c r="H23" s="31" t="s">
        <v>194</v>
      </c>
      <c r="J23" s="31" t="s">
        <v>77</v>
      </c>
      <c r="K23" s="31" t="s">
        <v>195</v>
      </c>
      <c r="M23" s="31" t="s">
        <v>47</v>
      </c>
      <c r="O23" s="31">
        <v>226733</v>
      </c>
      <c r="P23" s="31" t="s">
        <v>42</v>
      </c>
      <c r="Q23" s="31" t="s">
        <v>42</v>
      </c>
      <c r="R23" s="32">
        <v>45296</v>
      </c>
      <c r="S23" s="32">
        <v>45296</v>
      </c>
      <c r="T23" s="31">
        <v>58164</v>
      </c>
      <c r="U23" s="31">
        <v>28210</v>
      </c>
      <c r="V23" s="31">
        <v>86374</v>
      </c>
      <c r="W23" s="31">
        <v>58164</v>
      </c>
      <c r="X23" s="31">
        <v>28210</v>
      </c>
      <c r="Y23" s="31">
        <v>86374</v>
      </c>
      <c r="Z23" s="31">
        <v>2023</v>
      </c>
      <c r="AA23" s="32">
        <v>45565</v>
      </c>
      <c r="AB23" s="32">
        <v>45200</v>
      </c>
      <c r="AC23" s="32">
        <v>45565</v>
      </c>
      <c r="AD23" s="31">
        <v>1</v>
      </c>
      <c r="AE23" s="31">
        <v>206</v>
      </c>
      <c r="AG23" s="32">
        <v>45309</v>
      </c>
      <c r="AH23" s="31" t="s">
        <v>191</v>
      </c>
    </row>
    <row r="24" spans="1:34" s="31" customFormat="1" x14ac:dyDescent="0.3">
      <c r="A24" s="31" t="s">
        <v>34</v>
      </c>
      <c r="B24" s="31" t="s">
        <v>99</v>
      </c>
      <c r="C24" s="31" t="s">
        <v>185</v>
      </c>
      <c r="D24" s="31" t="s">
        <v>186</v>
      </c>
      <c r="E24" s="31" t="s">
        <v>196</v>
      </c>
      <c r="F24" s="31" t="s">
        <v>197</v>
      </c>
      <c r="G24" s="31" t="s">
        <v>36</v>
      </c>
      <c r="H24" s="31" t="s">
        <v>198</v>
      </c>
      <c r="J24" s="31" t="s">
        <v>103</v>
      </c>
      <c r="K24" s="31" t="s">
        <v>199</v>
      </c>
      <c r="M24" s="31" t="s">
        <v>47</v>
      </c>
      <c r="O24" s="31">
        <v>226743</v>
      </c>
      <c r="P24" s="31" t="s">
        <v>42</v>
      </c>
      <c r="Q24" s="31" t="s">
        <v>42</v>
      </c>
      <c r="R24" s="32">
        <v>45315</v>
      </c>
      <c r="S24" s="32">
        <v>45315</v>
      </c>
      <c r="T24" s="31">
        <v>8602</v>
      </c>
      <c r="U24" s="31">
        <v>2237</v>
      </c>
      <c r="V24" s="31">
        <v>10839</v>
      </c>
      <c r="W24" s="31">
        <v>8602</v>
      </c>
      <c r="X24" s="31">
        <v>2237</v>
      </c>
      <c r="Y24" s="31">
        <v>10839</v>
      </c>
      <c r="Z24" s="31">
        <v>2024</v>
      </c>
      <c r="AA24" s="32">
        <v>45443</v>
      </c>
      <c r="AB24" s="32">
        <v>45308</v>
      </c>
      <c r="AC24" s="32">
        <v>45443</v>
      </c>
      <c r="AD24" s="31">
        <v>1</v>
      </c>
      <c r="AE24" s="31">
        <v>223</v>
      </c>
      <c r="AG24" s="32">
        <v>45323</v>
      </c>
      <c r="AH24" s="31" t="s">
        <v>191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 24 January Award Summary</vt:lpstr>
      <vt:lpstr>FY24 January Award Summ-Pivot</vt:lpstr>
      <vt:lpstr>FY24 January Data Source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Matzenbacher, Ashley M</dc:creator>
  <cp:lastModifiedBy>Matzenbacher, Ashley M</cp:lastModifiedBy>
  <cp:lastPrinted>2024-02-06T21:38:35Z</cp:lastPrinted>
  <dcterms:created xsi:type="dcterms:W3CDTF">2023-10-30T13:50:48Z</dcterms:created>
  <dcterms:modified xsi:type="dcterms:W3CDTF">2024-02-06T21:57:25Z</dcterms:modified>
</cp:coreProperties>
</file>