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hidePivotFieldList="1" defaultThemeVersion="166925"/>
  <mc:AlternateContent xmlns:mc="http://schemas.openxmlformats.org/markup-compatibility/2006">
    <mc:Choice Requires="x15">
      <x15ac:absPath xmlns:x15ac="http://schemas.microsoft.com/office/spreadsheetml/2010/11/ac" url="X:\OSPA Reports (Review) Q1-Q2-Q3-Q4\9. OVCR Monthly_YTD Reports-website\FY24\FY24_08_February Reports\Awards\"/>
    </mc:Choice>
  </mc:AlternateContent>
  <xr:revisionPtr revIDLastSave="0" documentId="13_ncr:1_{E0EAACCD-2691-428A-B9FB-4669B22B3F54}" xr6:coauthVersionLast="47" xr6:coauthVersionMax="47" xr10:uidLastSave="{00000000-0000-0000-0000-000000000000}"/>
  <bookViews>
    <workbookView xWindow="28680" yWindow="-120" windowWidth="29040" windowHeight="15840" activeTab="1" xr2:uid="{00000000-000D-0000-FFFF-FFFF00000000}"/>
  </bookViews>
  <sheets>
    <sheet name="FY 24 Febraury Award Summary" sheetId="3" r:id="rId1"/>
    <sheet name="FY24 February Award Summ-Pivot" sheetId="2" r:id="rId2"/>
    <sheet name="FY24 February Data Source" sheetId="1" r:id="rId3"/>
  </sheets>
  <definedNames>
    <definedName name="_xlnm._FilterDatabase" localSheetId="0" hidden="1">'FY 24 Febraury Award Summary'!$A$2:$G$51</definedName>
    <definedName name="Slicer_Parent_Unit">#N/A</definedName>
    <definedName name="Slicer_Sponsor_Type">#N/A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sharedStrings.xml><?xml version="1.0" encoding="utf-8"?>
<sst xmlns="http://schemas.openxmlformats.org/spreadsheetml/2006/main" count="476" uniqueCount="178">
  <si>
    <t>Institution</t>
  </si>
  <si>
    <t>Grandparent Unit</t>
  </si>
  <si>
    <t>Parent Unit</t>
  </si>
  <si>
    <t>Lead Unit</t>
  </si>
  <si>
    <t>Award Number</t>
  </si>
  <si>
    <t>Title</t>
  </si>
  <si>
    <t>Award Status</t>
  </si>
  <si>
    <t>Principal Investigators</t>
  </si>
  <si>
    <t>Co-Investigators</t>
  </si>
  <si>
    <t>Sponsor Type</t>
  </si>
  <si>
    <t>Sponsor Name</t>
  </si>
  <si>
    <t>Prime Sponsor Type</t>
  </si>
  <si>
    <t>Activity Type</t>
  </si>
  <si>
    <t>Prime Sponsor Name</t>
  </si>
  <si>
    <t>Account Number</t>
  </si>
  <si>
    <t>Award Transaction Type</t>
  </si>
  <si>
    <t>TNM Transaction Type</t>
  </si>
  <si>
    <t>Award Notice Date</t>
  </si>
  <si>
    <t>Award Transaction Notice Date</t>
  </si>
  <si>
    <t>Obligated Change Direct</t>
  </si>
  <si>
    <t>Obligated Change Indirect</t>
  </si>
  <si>
    <t>Obligated Change</t>
  </si>
  <si>
    <t>Anticipated Change Direct</t>
  </si>
  <si>
    <t>Anticipated Change Indirect</t>
  </si>
  <si>
    <t>Anticipated Change</t>
  </si>
  <si>
    <t>Years in Project Start Date</t>
  </si>
  <si>
    <t>Project End Date</t>
  </si>
  <si>
    <t>Obligation Start Date</t>
  </si>
  <si>
    <t>Obligation End Date</t>
  </si>
  <si>
    <t>Sequence Number</t>
  </si>
  <si>
    <t>Transaction Id</t>
  </si>
  <si>
    <t>Transaction Comments</t>
  </si>
  <si>
    <t>Update Timestamp</t>
  </si>
  <si>
    <t>NSF Code</t>
  </si>
  <si>
    <t>siu</t>
  </si>
  <si>
    <t>Office Of The Chancellor-SIUC</t>
  </si>
  <si>
    <t>Active</t>
  </si>
  <si>
    <t>State</t>
  </si>
  <si>
    <t>Other Sponsored Activities</t>
  </si>
  <si>
    <t>Continuation (Amendment)</t>
  </si>
  <si>
    <t>College of Health and Human Sciences-SIUC</t>
  </si>
  <si>
    <t>Private Profit (e.g. Industry)</t>
  </si>
  <si>
    <t>New</t>
  </si>
  <si>
    <t>College of Agricultural, Life and Physical Sciences-SIUC</t>
  </si>
  <si>
    <t>School of Agricultural Sciences-SIUC</t>
  </si>
  <si>
    <t>Federal</t>
  </si>
  <si>
    <t>College of Engineering, Computing, Technology, &amp; Math-SIUC</t>
  </si>
  <si>
    <t>Vice Chancellor for Research-SIUC</t>
  </si>
  <si>
    <t>D.01</t>
  </si>
  <si>
    <t>Institution of Higher Education</t>
  </si>
  <si>
    <t>Row Labels</t>
  </si>
  <si>
    <t>Grand Total</t>
  </si>
  <si>
    <t>College of Health and Human Sciences-SIUC Total</t>
  </si>
  <si>
    <t>College of Agricultural, Life and Physical Sciences-SIUC Total</t>
  </si>
  <si>
    <t>Vice Chancellor for Research-SIUC Total</t>
  </si>
  <si>
    <t>School of Agricultural Sciences-SIUC Total</t>
  </si>
  <si>
    <t>College of Engineering, Computing, Technology, &amp; Math-SIUC Total</t>
  </si>
  <si>
    <t>Federal Total</t>
  </si>
  <si>
    <t>Institution of Higher Education Total</t>
  </si>
  <si>
    <t>Private Profit (e.g. Industry) Total</t>
  </si>
  <si>
    <t>State Total</t>
  </si>
  <si>
    <t>Direct Cost Total</t>
  </si>
  <si>
    <t>Indirect Cost Total</t>
  </si>
  <si>
    <t>Awarded Total</t>
  </si>
  <si>
    <t>Southern Illinois University</t>
  </si>
  <si>
    <t>Non-Profit (e.g. Foundation)</t>
  </si>
  <si>
    <t>Non-Profit (e.g. Foundation) Total</t>
  </si>
  <si>
    <t>Office of the President-SIUP</t>
  </si>
  <si>
    <t>Other</t>
  </si>
  <si>
    <t>D.04</t>
  </si>
  <si>
    <t>Other Total</t>
  </si>
  <si>
    <t>Office of the Provost &amp; VC for Academic Affairs-SIUC</t>
  </si>
  <si>
    <t>School of Mechanical, Aerospace, &amp; Materials Engr-SIUC</t>
  </si>
  <si>
    <t>Tsuchin Chu</t>
  </si>
  <si>
    <t>Dean and Provost-SMS</t>
  </si>
  <si>
    <t>School of Medicine-SMC</t>
  </si>
  <si>
    <t>D.02</t>
  </si>
  <si>
    <t>School of Biological Sciences-SIUC</t>
  </si>
  <si>
    <t>Illinois Department of Natural Resources</t>
  </si>
  <si>
    <t>U.S. Fish and Wildlife Service</t>
  </si>
  <si>
    <t>National Science Foundation</t>
  </si>
  <si>
    <t>Supplement</t>
  </si>
  <si>
    <t>United Soybean Board</t>
  </si>
  <si>
    <t>College of Liberal Arts-SIUC</t>
  </si>
  <si>
    <t>Center for Archaeological Investigations-SIUC</t>
  </si>
  <si>
    <t>H.05</t>
  </si>
  <si>
    <t>Ryan M Campbell</t>
  </si>
  <si>
    <t>School of Medicine-SMC Total</t>
  </si>
  <si>
    <t>School of Mechanical, Aerospace, &amp; Materials Engr-SIUC Total</t>
  </si>
  <si>
    <t>Center for Archaeological Investigations-SIUC Total</t>
  </si>
  <si>
    <t>College of Liberal Arts-SIUC Total</t>
  </si>
  <si>
    <t>School of Biological Sciences-SIUC Total</t>
  </si>
  <si>
    <t>Office of Innovation and Economic Development</t>
  </si>
  <si>
    <t>000032-00001</t>
  </si>
  <si>
    <t>Southern Illinois Small Business Community Navigator Program</t>
  </si>
  <si>
    <t>Lynn Andersen Lindberg</t>
  </si>
  <si>
    <t>Melissa Sue Ray Roach</t>
  </si>
  <si>
    <t>Greater Egypt Regional Planning and Development Commission</t>
  </si>
  <si>
    <t>Illinois Department of Commerce and Economic Opportunity</t>
  </si>
  <si>
    <t>000210-00001</t>
  </si>
  <si>
    <t>Illinois Procurement Technical Assistance Center FY24</t>
  </si>
  <si>
    <t>Brenda J Henderson</t>
  </si>
  <si>
    <t>School of Education-SIUC</t>
  </si>
  <si>
    <t>000215-00001</t>
  </si>
  <si>
    <t>TPM Technical Assistance SOW 3</t>
  </si>
  <si>
    <t>Natasha Rae Telger</t>
  </si>
  <si>
    <t>United States Chamber of Commerce Foundation</t>
  </si>
  <si>
    <t>School of Human Sciences-SIUC</t>
  </si>
  <si>
    <t>000219-00001</t>
  </si>
  <si>
    <t>Destination Healthy Aging Conference</t>
  </si>
  <si>
    <t>Elaine T Jurkowski</t>
  </si>
  <si>
    <t>Oak Ridge Associated Universities</t>
  </si>
  <si>
    <t>Enrollment Management-SIUC</t>
  </si>
  <si>
    <t>000218-00001</t>
  </si>
  <si>
    <t>Connecting CPS Students to SIU: Promoting Access, Belonging, and Completion</t>
  </si>
  <si>
    <t>Agnes Szemborski</t>
  </si>
  <si>
    <t>Chicago Public Schools</t>
  </si>
  <si>
    <t>Fisheries &amp; IL Aquaculture Center - SIUC</t>
  </si>
  <si>
    <t>000212-00001</t>
  </si>
  <si>
    <t>Monitoring VHS status of fish populations in Illinois lakes and rivers 2024</t>
  </si>
  <si>
    <t>Gregory Warren Whitledge</t>
  </si>
  <si>
    <t>Research-Basic</t>
  </si>
  <si>
    <t>000209-00001</t>
  </si>
  <si>
    <t>Investigation of Machine Learning Applications for Nondestructive Testing Data Analysis</t>
  </si>
  <si>
    <t>Aerospace Corporation</t>
  </si>
  <si>
    <t>Research-Applied</t>
  </si>
  <si>
    <t>B.01</t>
  </si>
  <si>
    <t>School of Physics &amp; Applied Physics-SIUC</t>
  </si>
  <si>
    <t>000216-00001</t>
  </si>
  <si>
    <t>National Science Foundation Intergovernmental Personnel Act Assignment</t>
  </si>
  <si>
    <t>Mark S Byrd</t>
  </si>
  <si>
    <t>F.04</t>
  </si>
  <si>
    <t>School of Electrical, Computer and Biomedical Engr-SIUC</t>
  </si>
  <si>
    <t>000223-00001</t>
  </si>
  <si>
    <t>IDEAS Phase I Industry Membership Manager (AI-Assisted Characterization and Reduction of Point Cloud Noise)</t>
  </si>
  <si>
    <t>Spyros Tragoudas</t>
  </si>
  <si>
    <t>Haibo Wang</t>
  </si>
  <si>
    <t>Arizona Board of Regents for and on behalf of Arizona State University</t>
  </si>
  <si>
    <t>B.05</t>
  </si>
  <si>
    <t>000221-00001</t>
  </si>
  <si>
    <t>In-field Circuit Monitoring with Machine Learning</t>
  </si>
  <si>
    <t>000217-00001</t>
  </si>
  <si>
    <t>Characterizing the Function of the Periplasmic Protease Tsp in Chlamydial Secondary Differentiation</t>
  </si>
  <si>
    <t>Derek James Fisher</t>
  </si>
  <si>
    <t>University of Nebraska Medical Center</t>
  </si>
  <si>
    <t>National Institutes of Health</t>
  </si>
  <si>
    <t>Biochemistry and Molecular Biology-SMC</t>
  </si>
  <si>
    <t>000211-00001</t>
  </si>
  <si>
    <t>Gagnon Lab Personnel Support</t>
  </si>
  <si>
    <t>Judith K Davie</t>
  </si>
  <si>
    <t>Wake Forest University</t>
  </si>
  <si>
    <t>000213-00001</t>
  </si>
  <si>
    <t>Intensification of first year largemouth bass (Micropterus salmoides) using alternative pond-based production systems</t>
  </si>
  <si>
    <t>James Edward Garvey</t>
  </si>
  <si>
    <t>Habibollah Fakhraei</t>
  </si>
  <si>
    <t>Iowa State University of Science and Technology</t>
  </si>
  <si>
    <t>National Institute of Food and Agriculture</t>
  </si>
  <si>
    <t>School of Forestry &amp; Horticulture-SIUC</t>
  </si>
  <si>
    <t>000220-00001</t>
  </si>
  <si>
    <t>Southern Illinois Cooperative Forestry Research (McIntire Stennis Administration FY24)</t>
  </si>
  <si>
    <t>Eric John Holzmueller</t>
  </si>
  <si>
    <t>000214-00001</t>
  </si>
  <si>
    <t>Reducing Risk in Soybean Production by Building Sustainability in the Best Management Practices for Herbicide-Resistant Weeds (FY24)</t>
  </si>
  <si>
    <t>Karla Leigh Gage</t>
  </si>
  <si>
    <t>Purdue University</t>
  </si>
  <si>
    <t>000224-00001</t>
  </si>
  <si>
    <t>The Rehabilitation of the Black Mesa Archaeological Project Collection</t>
  </si>
  <si>
    <t>Peabody Energy</t>
  </si>
  <si>
    <t>School of Physics &amp; Applied Physics-SIUC Total</t>
  </si>
  <si>
    <t>School of Forestry &amp; Horticulture-SIUC Total</t>
  </si>
  <si>
    <t>School of Electrical, Computer and Biomedical Engr-SIUC Total</t>
  </si>
  <si>
    <t>Fisheries &amp; IL Aquaculture Center - SIUC Total</t>
  </si>
  <si>
    <t>Biochemistry and Molecular Biology-SMC Total</t>
  </si>
  <si>
    <t>Office of Innovation and Economic Development Total</t>
  </si>
  <si>
    <t>School of Human Sciences-SIUC Total</t>
  </si>
  <si>
    <t>School of Education-SIUC Total</t>
  </si>
  <si>
    <t>Enrollment Management-SIUC Total</t>
  </si>
  <si>
    <t>Office Of The Chancellor-SIUC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</si>
</sst>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36"/>
      <color theme="1"/>
      <name val="Times New Roman"/>
      <family val="1"/>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C0633"/>
        <bgColor indexed="64"/>
      </patternFill>
    </fill>
    <fill>
      <patternFill patternType="solid">
        <fgColor rgb="FFDDD9C4"/>
        <bgColor indexed="64"/>
      </patternFill>
    </fill>
    <fill>
      <patternFill patternType="solid">
        <fgColor rgb="FFC4BD97"/>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25">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16" fillId="0" borderId="0" xfId="0" applyFont="1"/>
    <xf numFmtId="44" fontId="0" fillId="0" borderId="0" xfId="42" applyFont="1"/>
    <xf numFmtId="0" fontId="18" fillId="0" borderId="0" xfId="0" applyFont="1"/>
    <xf numFmtId="44" fontId="18" fillId="0" borderId="0" xfId="42" applyFont="1"/>
    <xf numFmtId="0" fontId="20" fillId="0" borderId="10" xfId="0" applyFont="1" applyBorder="1"/>
    <xf numFmtId="44" fontId="1" fillId="0" borderId="0" xfId="42" applyFont="1" applyBorder="1"/>
    <xf numFmtId="44" fontId="16" fillId="0" borderId="0" xfId="42" applyFont="1" applyBorder="1"/>
    <xf numFmtId="0" fontId="21" fillId="35" borderId="0" xfId="0" applyFont="1" applyFill="1"/>
    <xf numFmtId="44" fontId="21" fillId="35" borderId="0" xfId="42" applyFont="1" applyFill="1" applyBorder="1"/>
    <xf numFmtId="0" fontId="22" fillId="33" borderId="0" xfId="0" applyFont="1" applyFill="1"/>
    <xf numFmtId="44" fontId="22" fillId="33" borderId="0" xfId="42" applyFont="1" applyFill="1" applyBorder="1"/>
    <xf numFmtId="0" fontId="17" fillId="33" borderId="0" xfId="0" applyFont="1" applyFill="1"/>
    <xf numFmtId="44" fontId="17" fillId="33" borderId="0" xfId="42" applyFont="1" applyFill="1" applyAlignment="1">
      <alignment horizontal="right"/>
    </xf>
    <xf numFmtId="44" fontId="20" fillId="33" borderId="0" xfId="42" applyFont="1" applyFill="1" applyBorder="1"/>
    <xf numFmtId="44" fontId="16" fillId="0" borderId="0" xfId="42" applyFont="1" applyFill="1" applyBorder="1"/>
    <xf numFmtId="44" fontId="1" fillId="0" borderId="0" xfId="42" applyFont="1" applyFill="1" applyBorder="1"/>
    <xf numFmtId="0" fontId="20" fillId="0" borderId="0" xfId="0" pivotButton="1" applyFont="1"/>
    <xf numFmtId="0" fontId="23" fillId="35" borderId="0" xfId="0" applyFont="1" applyFill="1"/>
    <xf numFmtId="14" fontId="0" fillId="0" borderId="0" xfId="0" applyNumberFormat="1"/>
    <xf numFmtId="0" fontId="0" fillId="34" borderId="0" xfId="0" applyFill="1"/>
    <xf numFmtId="0" fontId="19" fillId="0" borderId="0" xfId="0" applyFont="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57658</xdr:colOff>
      <xdr:row>0</xdr:row>
      <xdr:rowOff>47624</xdr:rowOff>
    </xdr:from>
    <xdr:to>
      <xdr:col>0</xdr:col>
      <xdr:colOff>2438400</xdr:colOff>
      <xdr:row>0</xdr:row>
      <xdr:rowOff>931008</xdr:rowOff>
    </xdr:to>
    <xdr:pic>
      <xdr:nvPicPr>
        <xdr:cNvPr id="2" name="Picture 1">
          <a:extLst>
            <a:ext uri="{FF2B5EF4-FFF2-40B4-BE49-F238E27FC236}">
              <a16:creationId xmlns:a16="http://schemas.microsoft.com/office/drawing/2014/main" id="{CEDE04B9-57AC-4EA2-9F35-4CAE3E0DE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58" y="47624"/>
          <a:ext cx="2380742" cy="8833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57149</xdr:colOff>
      <xdr:row>1</xdr:row>
      <xdr:rowOff>76199</xdr:rowOff>
    </xdr:from>
    <xdr:to>
      <xdr:col>0</xdr:col>
      <xdr:colOff>3712845</xdr:colOff>
      <xdr:row>15</xdr:row>
      <xdr:rowOff>57150</xdr:rowOff>
    </xdr:to>
    <mc:AlternateContent xmlns:mc="http://schemas.openxmlformats.org/markup-compatibility/2006" xmlns:a14="http://schemas.microsoft.com/office/drawing/2010/main">
      <mc:Choice Requires="a14">
        <xdr:graphicFrame macro="">
          <xdr:nvGraphicFramePr>
            <xdr:cNvPr id="2" name="Parent Unit">
              <a:extLst>
                <a:ext uri="{FF2B5EF4-FFF2-40B4-BE49-F238E27FC236}">
                  <a16:creationId xmlns:a16="http://schemas.microsoft.com/office/drawing/2014/main" id="{CB3DDD4F-027E-41BF-9889-F10530320B65}"/>
                </a:ext>
              </a:extLst>
            </xdr:cNvPr>
            <xdr:cNvGraphicFramePr/>
          </xdr:nvGraphicFramePr>
          <xdr:xfrm>
            <a:off x="0" y="0"/>
            <a:ext cx="0" cy="0"/>
          </xdr:xfrm>
          <a:graphic>
            <a:graphicData uri="http://schemas.microsoft.com/office/drawing/2010/slicer">
              <sle:slicer xmlns:sle="http://schemas.microsoft.com/office/drawing/2010/slicer" name="Parent Unit"/>
            </a:graphicData>
          </a:graphic>
        </xdr:graphicFrame>
      </mc:Choice>
      <mc:Fallback xmlns="">
        <xdr:sp macro="" textlink="">
          <xdr:nvSpPr>
            <xdr:cNvPr id="0" name=""/>
            <xdr:cNvSpPr>
              <a:spLocks noTextEdit="1"/>
            </xdr:cNvSpPr>
          </xdr:nvSpPr>
          <xdr:spPr>
            <a:xfrm>
              <a:off x="57149" y="257175"/>
              <a:ext cx="2861310" cy="2225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152398</xdr:colOff>
      <xdr:row>16</xdr:row>
      <xdr:rowOff>5715</xdr:rowOff>
    </xdr:from>
    <xdr:to>
      <xdr:col>0</xdr:col>
      <xdr:colOff>3695699</xdr:colOff>
      <xdr:row>27</xdr:row>
      <xdr:rowOff>19050</xdr:rowOff>
    </xdr:to>
    <mc:AlternateContent xmlns:mc="http://schemas.openxmlformats.org/markup-compatibility/2006" xmlns:a14="http://schemas.microsoft.com/office/drawing/2010/main">
      <mc:Choice Requires="a14">
        <xdr:graphicFrame macro="">
          <xdr:nvGraphicFramePr>
            <xdr:cNvPr id="5" name="Sponsor Type">
              <a:extLst>
                <a:ext uri="{FF2B5EF4-FFF2-40B4-BE49-F238E27FC236}">
                  <a16:creationId xmlns:a16="http://schemas.microsoft.com/office/drawing/2014/main" id="{F51F5BDD-82B1-4F9B-9562-C51223A846AC}"/>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152398" y="2903220"/>
              <a:ext cx="3543301" cy="247840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zenbacher, Ashley M" refreshedDate="45364.631370023148" createdVersion="8" refreshedVersion="8" minRefreshableVersion="3" recordCount="16" xr:uid="{710AA766-D711-474F-B969-F808336675A2}">
  <cacheSource type="worksheet">
    <worksheetSource ref="A1:AH17" sheet="FY24 February Data Source"/>
  </cacheSource>
  <cacheFields count="34">
    <cacheField name="Institution" numFmtId="0">
      <sharedItems/>
    </cacheField>
    <cacheField name="Grandparent Unit" numFmtId="0">
      <sharedItems/>
    </cacheField>
    <cacheField name="Parent Unit" numFmtId="0">
      <sharedItems count="9">
        <s v="Vice Chancellor for Research-SIUC"/>
        <s v="School of Education-SIUC"/>
        <s v="College of Health and Human Sciences-SIUC"/>
        <s v="Office Of The Chancellor-SIUC"/>
        <s v="College of Engineering, Computing, Technology, &amp; Math-SIUC"/>
        <s v="College of Agricultural, Life and Physical Sciences-SIUC"/>
        <s v="School of Medicine-SMC"/>
        <s v="College of Liberal Arts-SIUC"/>
        <s v="Office of the Provost &amp; VC for Academic Affairs-SIUC" u="1"/>
      </sharedItems>
    </cacheField>
    <cacheField name="Lead Unit" numFmtId="0">
      <sharedItems count="13">
        <s v="Office of Innovation and Economic Development"/>
        <s v="School of Education-SIUC"/>
        <s v="School of Human Sciences-SIUC"/>
        <s v="Enrollment Management-SIUC"/>
        <s v="Fisheries &amp; IL Aquaculture Center - SIUC"/>
        <s v="School of Mechanical, Aerospace, &amp; Materials Engr-SIUC"/>
        <s v="School of Physics &amp; Applied Physics-SIUC"/>
        <s v="School of Electrical, Computer and Biomedical Engr-SIUC"/>
        <s v="School of Biological Sciences-SIUC"/>
        <s v="Biochemistry and Molecular Biology-SMC"/>
        <s v="School of Forestry &amp; Horticulture-SIUC"/>
        <s v="School of Agricultural Sciences-SIUC"/>
        <s v="Center for Archaeological Investigations-SIUC"/>
      </sharedItems>
    </cacheField>
    <cacheField name="Award Number" numFmtId="0">
      <sharedItems/>
    </cacheField>
    <cacheField name="Title" numFmtId="0">
      <sharedItems/>
    </cacheField>
    <cacheField name="Award Status" numFmtId="0">
      <sharedItems/>
    </cacheField>
    <cacheField name="Principal Investigators" numFmtId="0">
      <sharedItems/>
    </cacheField>
    <cacheField name="Co-Investigators" numFmtId="0">
      <sharedItems containsBlank="1"/>
    </cacheField>
    <cacheField name="Sponsor Type" numFmtId="0">
      <sharedItems count="6">
        <s v="Other"/>
        <s v="State"/>
        <s v="Non-Profit (e.g. Foundation)"/>
        <s v="Private Profit (e.g. Industry)"/>
        <s v="Federal"/>
        <s v="Institution of Higher Education"/>
      </sharedItems>
    </cacheField>
    <cacheField name="Sponsor Name" numFmtId="0">
      <sharedItems/>
    </cacheField>
    <cacheField name="Prime Sponsor Type" numFmtId="0">
      <sharedItems containsBlank="1"/>
    </cacheField>
    <cacheField name="Activity Type" numFmtId="0">
      <sharedItems count="3">
        <s v="Other Sponsored Activities"/>
        <s v="Research-Basic"/>
        <s v="Research-Applied"/>
      </sharedItems>
    </cacheField>
    <cacheField name="Prime Sponsor Name" numFmtId="0">
      <sharedItems containsBlank="1"/>
    </cacheField>
    <cacheField name="Account Number" numFmtId="0">
      <sharedItems containsSemiMixedTypes="0" containsString="0" containsNumber="1" containsInteger="1" minValue="226276" maxValue="540110"/>
    </cacheField>
    <cacheField name="Award Transaction Type" numFmtId="0">
      <sharedItems/>
    </cacheField>
    <cacheField name="TNM Transaction Type" numFmtId="0">
      <sharedItems/>
    </cacheField>
    <cacheField name="Award Notice Date" numFmtId="14">
      <sharedItems containsSemiMixedTypes="0" containsNonDate="0" containsDate="1" containsString="0" minDate="2024-02-06T00:00:00" maxDate="2024-02-29T00:00:00"/>
    </cacheField>
    <cacheField name="Award Transaction Notice Date" numFmtId="14">
      <sharedItems containsSemiMixedTypes="0" containsNonDate="0" containsDate="1" containsString="0" minDate="2024-02-06T00:00:00" maxDate="2024-02-29T00:00:00"/>
    </cacheField>
    <cacheField name="Obligated Change Direct" numFmtId="0">
      <sharedItems containsSemiMixedTypes="0" containsString="0" containsNumber="1" containsInteger="1" minValue="4000" maxValue="177869"/>
    </cacheField>
    <cacheField name="Obligated Change Indirect" numFmtId="0">
      <sharedItems containsSemiMixedTypes="0" containsString="0" containsNumber="1" containsInteger="1" minValue="0" maxValue="34435"/>
    </cacheField>
    <cacheField name="Obligated Change" numFmtId="0">
      <sharedItems containsSemiMixedTypes="0" containsString="0" containsNumber="1" containsInteger="1" minValue="4000" maxValue="177869"/>
    </cacheField>
    <cacheField name="Anticipated Change Direct" numFmtId="0">
      <sharedItems containsSemiMixedTypes="0" containsString="0" containsNumber="1" containsInteger="1" minValue="4000" maxValue="177869"/>
    </cacheField>
    <cacheField name="Anticipated Change Indirect" numFmtId="0">
      <sharedItems containsSemiMixedTypes="0" containsString="0" containsNumber="1" containsInteger="1" minValue="0" maxValue="34435"/>
    </cacheField>
    <cacheField name="Anticipated Change" numFmtId="0">
      <sharedItems containsSemiMixedTypes="0" containsString="0" containsNumber="1" containsInteger="1" minValue="4000" maxValue="177869"/>
    </cacheField>
    <cacheField name="Years in Project Start Date" numFmtId="0">
      <sharedItems containsSemiMixedTypes="0" containsString="0" containsNumber="1" containsInteger="1" minValue="2021" maxValue="2024"/>
    </cacheField>
    <cacheField name="Project End Date" numFmtId="14">
      <sharedItems containsSemiMixedTypes="0" containsNonDate="0" containsDate="1" containsString="0" minDate="2023-12-31T00:00:00" maxDate="2025-10-01T00:00:00"/>
    </cacheField>
    <cacheField name="Obligation Start Date" numFmtId="14">
      <sharedItems containsSemiMixedTypes="0" containsNonDate="0" containsDate="1" containsString="0" minDate="2023-07-01T00:00:00" maxDate="2024-02-16T00:00:00"/>
    </cacheField>
    <cacheField name="Obligation End Date" numFmtId="14">
      <sharedItems containsSemiMixedTypes="0" containsNonDate="0" containsDate="1" containsString="0" minDate="2023-12-31T00:00:00" maxDate="2025-10-01T00:00:00"/>
    </cacheField>
    <cacheField name="Sequence Number" numFmtId="0">
      <sharedItems containsSemiMixedTypes="0" containsString="0" containsNumber="1" containsInteger="1" minValue="1" maxValue="5"/>
    </cacheField>
    <cacheField name="Transaction Id" numFmtId="0">
      <sharedItems containsSemiMixedTypes="0" containsString="0" containsNumber="1" containsInteger="1" minValue="229" maxValue="245"/>
    </cacheField>
    <cacheField name="Transaction Comments" numFmtId="0">
      <sharedItems containsNonDate="0" containsString="0" containsBlank="1"/>
    </cacheField>
    <cacheField name="Update Timestamp" numFmtId="14">
      <sharedItems containsSemiMixedTypes="0" containsNonDate="0" containsDate="1" containsString="0" minDate="2024-02-12T00:00:00" maxDate="2024-03-01T00:00:00"/>
    </cacheField>
    <cacheField name="NSF Code" numFmtId="0">
      <sharedItems containsBlank="1"/>
    </cacheField>
  </cacheFields>
  <extLst>
    <ext xmlns:x14="http://schemas.microsoft.com/office/spreadsheetml/2009/9/main" uri="{725AE2AE-9491-48be-B2B4-4EB974FC3084}">
      <x14:pivotCacheDefinition pivotCacheId="119781776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s v="siu"/>
    <s v="Office Of The Chancellor-SIUC"/>
    <x v="0"/>
    <x v="0"/>
    <s v="000032-00001"/>
    <s v="Southern Illinois Small Business Community Navigator Program"/>
    <s v="Active"/>
    <s v="Lynn Andersen Lindberg"/>
    <s v="Melissa Sue Ray Roach"/>
    <x v="0"/>
    <s v="Greater Egypt Regional Planning and Development Commission"/>
    <s v="State"/>
    <x v="0"/>
    <s v="Illinois Department of Commerce and Economic Opportunity"/>
    <n v="226276"/>
    <s v="Supplement"/>
    <s v="Supplement"/>
    <d v="2024-02-28T00:00:00"/>
    <d v="2024-02-28T00:00:00"/>
    <n v="111080"/>
    <n v="34435"/>
    <n v="145515"/>
    <n v="111080"/>
    <n v="34435"/>
    <n v="145515"/>
    <n v="2021"/>
    <d v="2024-06-30T00:00:00"/>
    <d v="2023-07-01T00:00:00"/>
    <d v="2024-06-30T00:00:00"/>
    <n v="5"/>
    <n v="245"/>
    <m/>
    <d v="2024-02-29T00:00:00"/>
    <m/>
  </r>
  <r>
    <s v="siu"/>
    <s v="Office Of The Chancellor-SIUC"/>
    <x v="0"/>
    <x v="0"/>
    <s v="000210-00001"/>
    <s v="Illinois Procurement Technical Assistance Center FY24"/>
    <s v="Active"/>
    <s v="Lynn Andersen Lindberg"/>
    <s v="Brenda J Henderson"/>
    <x v="1"/>
    <s v="Illinois Department of Commerce and Economic Opportunity"/>
    <m/>
    <x v="0"/>
    <m/>
    <n v="226626"/>
    <s v="New"/>
    <s v="New"/>
    <d v="2024-02-06T00:00:00"/>
    <d v="2024-02-06T00:00:00"/>
    <n v="68000"/>
    <n v="0"/>
    <n v="68000"/>
    <n v="68000"/>
    <n v="0"/>
    <n v="68000"/>
    <n v="2023"/>
    <d v="2024-03-31T00:00:00"/>
    <d v="2023-07-01T00:00:00"/>
    <d v="2024-03-31T00:00:00"/>
    <n v="1"/>
    <n v="230"/>
    <m/>
    <d v="2024-02-29T00:00:00"/>
    <m/>
  </r>
  <r>
    <s v="siu"/>
    <s v="Office Of The Chancellor-SIUC"/>
    <x v="1"/>
    <x v="1"/>
    <s v="000215-00001"/>
    <s v="TPM Technical Assistance SOW 3"/>
    <s v="Active"/>
    <s v="Natasha Rae Telger"/>
    <m/>
    <x v="2"/>
    <s v="United States Chamber of Commerce Foundation"/>
    <m/>
    <x v="0"/>
    <m/>
    <n v="226754"/>
    <s v="New"/>
    <s v="New"/>
    <d v="2024-02-15T00:00:00"/>
    <d v="2024-02-15T00:00:00"/>
    <n v="46179"/>
    <n v="6927"/>
    <n v="53106"/>
    <n v="46179"/>
    <n v="6927"/>
    <n v="53106"/>
    <n v="2024"/>
    <d v="2025-01-31T00:00:00"/>
    <d v="2024-02-01T00:00:00"/>
    <d v="2025-01-31T00:00:00"/>
    <n v="1"/>
    <n v="235"/>
    <m/>
    <d v="2024-02-29T00:00:00"/>
    <m/>
  </r>
  <r>
    <s v="siu"/>
    <s v="Office of the Provost &amp; VC for Academic Affairs-SIUC"/>
    <x v="2"/>
    <x v="2"/>
    <s v="000219-00001"/>
    <s v="Destination Healthy Aging Conference"/>
    <s v="Active"/>
    <s v="Elaine T Jurkowski"/>
    <m/>
    <x v="2"/>
    <s v="Oak Ridge Associated Universities"/>
    <m/>
    <x v="0"/>
    <m/>
    <n v="226758"/>
    <s v="New"/>
    <s v="New"/>
    <d v="2024-02-27T00:00:00"/>
    <d v="2024-02-27T00:00:00"/>
    <n v="4000"/>
    <n v="0"/>
    <n v="4000"/>
    <n v="4000"/>
    <n v="0"/>
    <n v="4000"/>
    <n v="2024"/>
    <d v="2025-02-14T00:00:00"/>
    <d v="2024-02-15T00:00:00"/>
    <d v="2025-02-14T00:00:00"/>
    <n v="1"/>
    <n v="240"/>
    <m/>
    <d v="2024-02-29T00:00:00"/>
    <m/>
  </r>
  <r>
    <s v="siu"/>
    <s v="Office of the President-SIUP"/>
    <x v="3"/>
    <x v="3"/>
    <s v="000218-00001"/>
    <s v="Connecting CPS Students to SIU: Promoting Access, Belonging, and Completion"/>
    <s v="Active"/>
    <s v="Agnes Szemborski"/>
    <m/>
    <x v="0"/>
    <s v="Chicago Public Schools"/>
    <m/>
    <x v="0"/>
    <m/>
    <n v="226745"/>
    <s v="New"/>
    <s v="New"/>
    <d v="2024-02-27T00:00:00"/>
    <d v="2024-02-27T00:00:00"/>
    <n v="35000"/>
    <n v="0"/>
    <n v="35000"/>
    <n v="35000"/>
    <n v="0"/>
    <n v="35000"/>
    <n v="2024"/>
    <d v="2024-08-31T00:00:00"/>
    <d v="2024-01-01T00:00:00"/>
    <d v="2024-08-31T00:00:00"/>
    <n v="1"/>
    <n v="239"/>
    <m/>
    <d v="2024-02-29T00:00:00"/>
    <m/>
  </r>
  <r>
    <s v="siu"/>
    <s v="Office Of The Chancellor-SIUC"/>
    <x v="0"/>
    <x v="4"/>
    <s v="000212-00001"/>
    <s v="Monitoring VHS status of fish populations in Illinois lakes and rivers 2024"/>
    <s v="Active"/>
    <s v="Gregory Warren Whitledge"/>
    <m/>
    <x v="1"/>
    <s v="Illinois Department of Natural Resources"/>
    <s v="Federal"/>
    <x v="1"/>
    <s v="U.S. Fish and Wildlife Service"/>
    <n v="226751"/>
    <s v="New"/>
    <s v="New"/>
    <d v="2024-02-08T00:00:00"/>
    <d v="2024-02-08T00:00:00"/>
    <n v="51624"/>
    <n v="2581"/>
    <n v="54205"/>
    <n v="51624"/>
    <n v="2581"/>
    <n v="54205"/>
    <n v="2024"/>
    <d v="2024-12-31T00:00:00"/>
    <d v="2024-02-01T00:00:00"/>
    <d v="2024-12-31T00:00:00"/>
    <n v="1"/>
    <n v="232"/>
    <m/>
    <d v="2024-02-29T00:00:00"/>
    <m/>
  </r>
  <r>
    <s v="siu"/>
    <s v="Office of the Provost &amp; VC for Academic Affairs-SIUC"/>
    <x v="4"/>
    <x v="5"/>
    <s v="000209-00001"/>
    <s v="Investigation of Machine Learning Applications for Nondestructive Testing Data Analysis"/>
    <s v="Active"/>
    <s v="Tsuchin Chu"/>
    <m/>
    <x v="3"/>
    <s v="Aerospace Corporation"/>
    <m/>
    <x v="2"/>
    <m/>
    <n v="226750"/>
    <s v="New"/>
    <s v="New"/>
    <d v="2024-02-08T00:00:00"/>
    <d v="2024-02-08T00:00:00"/>
    <n v="23569"/>
    <n v="11431"/>
    <n v="35000"/>
    <n v="23569"/>
    <n v="11431"/>
    <n v="35000"/>
    <n v="2024"/>
    <d v="2024-09-30T00:00:00"/>
    <d v="2024-01-01T00:00:00"/>
    <d v="2024-09-30T00:00:00"/>
    <n v="1"/>
    <n v="229"/>
    <m/>
    <d v="2024-02-12T00:00:00"/>
    <s v="B.01"/>
  </r>
  <r>
    <s v="siu"/>
    <s v="Office of the Provost &amp; VC for Academic Affairs-SIUC"/>
    <x v="5"/>
    <x v="6"/>
    <s v="000216-00001"/>
    <s v="National Science Foundation Intergovernmental Personnel Act Assignment"/>
    <s v="Active"/>
    <s v="Mark S Byrd"/>
    <m/>
    <x v="4"/>
    <s v="National Science Foundation"/>
    <m/>
    <x v="1"/>
    <m/>
    <n v="226755"/>
    <s v="New"/>
    <s v="New"/>
    <d v="2024-02-27T00:00:00"/>
    <d v="2024-02-27T00:00:00"/>
    <n v="177869"/>
    <n v="0"/>
    <n v="177869"/>
    <n v="177869"/>
    <n v="0"/>
    <n v="177869"/>
    <n v="2024"/>
    <d v="2025-01-15T00:00:00"/>
    <d v="2024-01-16T00:00:00"/>
    <d v="2025-01-15T00:00:00"/>
    <n v="1"/>
    <n v="236"/>
    <m/>
    <d v="2024-02-29T00:00:00"/>
    <s v="F.04"/>
  </r>
  <r>
    <s v="siu"/>
    <s v="Office of the Provost &amp; VC for Academic Affairs-SIUC"/>
    <x v="4"/>
    <x v="7"/>
    <s v="000223-00001"/>
    <s v="IDEAS Phase I Industry Membership Manager (AI-Assisted Characterization and Reduction of Point Cloud Noise)"/>
    <s v="Active"/>
    <s v="Spyros Tragoudas"/>
    <s v="Haibo Wang"/>
    <x v="5"/>
    <s v="Arizona Board of Regents for and on behalf of Arizona State University"/>
    <s v="Federal"/>
    <x v="1"/>
    <s v="National Science Foundation"/>
    <n v="226759"/>
    <s v="New"/>
    <s v="New"/>
    <d v="2024-02-28T00:00:00"/>
    <d v="2024-02-28T00:00:00"/>
    <n v="68182"/>
    <n v="6818"/>
    <n v="75000"/>
    <n v="68182"/>
    <n v="6818"/>
    <n v="75000"/>
    <n v="2023"/>
    <d v="2024-10-31T00:00:00"/>
    <d v="2023-11-01T00:00:00"/>
    <d v="2024-10-31T00:00:00"/>
    <n v="1"/>
    <n v="243"/>
    <m/>
    <d v="2024-02-29T00:00:00"/>
    <s v="B.05"/>
  </r>
  <r>
    <s v="siu"/>
    <s v="Office of the Provost &amp; VC for Academic Affairs-SIUC"/>
    <x v="4"/>
    <x v="7"/>
    <s v="000221-00001"/>
    <s v="In-field Circuit Monitoring with Machine Learning"/>
    <s v="Active"/>
    <s v="Spyros Tragoudas"/>
    <m/>
    <x v="5"/>
    <s v="Arizona Board of Regents for and on behalf of Arizona State University"/>
    <s v="Federal"/>
    <x v="1"/>
    <s v="National Science Foundation"/>
    <n v="226756"/>
    <s v="New"/>
    <s v="New"/>
    <d v="2024-02-28T00:00:00"/>
    <d v="2024-02-28T00:00:00"/>
    <n v="68182"/>
    <n v="6818"/>
    <n v="75000"/>
    <n v="68182"/>
    <n v="6818"/>
    <n v="75000"/>
    <n v="2023"/>
    <d v="2024-11-05T00:00:00"/>
    <d v="2023-11-06T00:00:00"/>
    <d v="2024-11-05T00:00:00"/>
    <n v="1"/>
    <n v="242"/>
    <m/>
    <d v="2024-02-29T00:00:00"/>
    <s v="B.05"/>
  </r>
  <r>
    <s v="siu"/>
    <s v="Office of the Provost &amp; VC for Academic Affairs-SIUC"/>
    <x v="5"/>
    <x v="8"/>
    <s v="000217-00001"/>
    <s v="Characterizing the Function of the Periplasmic Protease Tsp in Chlamydial Secondary Differentiation"/>
    <s v="Active"/>
    <s v="Derek James Fisher"/>
    <m/>
    <x v="5"/>
    <s v="University of Nebraska Medical Center"/>
    <s v="Federal"/>
    <x v="1"/>
    <s v="National Institutes of Health"/>
    <n v="226577"/>
    <s v="Continuation (Amendment)"/>
    <s v="Continuation (Amendment)"/>
    <d v="2024-02-27T00:00:00"/>
    <d v="2024-02-27T00:00:00"/>
    <n v="45000"/>
    <n v="21375"/>
    <n v="66375"/>
    <n v="45000"/>
    <n v="21375"/>
    <n v="66375"/>
    <n v="2023"/>
    <d v="2025-01-31T00:00:00"/>
    <d v="2024-02-01T00:00:00"/>
    <d v="2025-01-31T00:00:00"/>
    <n v="2"/>
    <n v="238"/>
    <m/>
    <d v="2024-02-29T00:00:00"/>
    <s v="D.02"/>
  </r>
  <r>
    <s v="siu"/>
    <s v="Dean and Provost-SMS"/>
    <x v="6"/>
    <x v="9"/>
    <s v="000211-00001"/>
    <s v="Gagnon Lab Personnel Support"/>
    <s v="Active"/>
    <s v="Judith K Davie"/>
    <m/>
    <x v="5"/>
    <s v="Wake Forest University"/>
    <m/>
    <x v="1"/>
    <m/>
    <n v="540110"/>
    <s v="New"/>
    <s v="New"/>
    <d v="2024-02-06T00:00:00"/>
    <d v="2024-02-06T00:00:00"/>
    <n v="26804"/>
    <n v="0"/>
    <n v="26804"/>
    <n v="26804"/>
    <n v="0"/>
    <n v="26804"/>
    <n v="2023"/>
    <d v="2023-12-31T00:00:00"/>
    <d v="2023-07-01T00:00:00"/>
    <d v="2023-12-31T00:00:00"/>
    <n v="1"/>
    <n v="231"/>
    <m/>
    <d v="2024-02-29T00:00:00"/>
    <s v="D.02"/>
  </r>
  <r>
    <s v="siu"/>
    <s v="Office Of The Chancellor-SIUC"/>
    <x v="0"/>
    <x v="4"/>
    <s v="000213-00001"/>
    <s v="Intensification of first year largemouth bass (Micropterus salmoides) using alternative pond-based production systems"/>
    <s v="Active"/>
    <s v="James Edward Garvey"/>
    <s v="Habibollah Fakhraei"/>
    <x v="5"/>
    <s v="Iowa State University of Science and Technology"/>
    <s v="Federal"/>
    <x v="1"/>
    <s v="National Institute of Food and Agriculture"/>
    <n v="226752"/>
    <s v="New"/>
    <s v="New"/>
    <d v="2024-02-08T00:00:00"/>
    <d v="2024-02-08T00:00:00"/>
    <n v="92996"/>
    <n v="0"/>
    <n v="92996"/>
    <n v="92996"/>
    <n v="0"/>
    <n v="92996"/>
    <n v="2023"/>
    <d v="2024-08-31T00:00:00"/>
    <d v="2023-09-01T00:00:00"/>
    <d v="2024-08-31T00:00:00"/>
    <n v="1"/>
    <n v="233"/>
    <m/>
    <d v="2024-02-29T00:00:00"/>
    <s v="D.04"/>
  </r>
  <r>
    <s v="siu"/>
    <s v="Office of the Provost &amp; VC for Academic Affairs-SIUC"/>
    <x v="5"/>
    <x v="10"/>
    <s v="000220-00001"/>
    <s v="Southern Illinois Cooperative Forestry Research (McIntire Stennis Administration FY24)"/>
    <s v="Active"/>
    <s v="Eric John Holzmueller"/>
    <m/>
    <x v="4"/>
    <s v="National Institute of Food and Agriculture"/>
    <m/>
    <x v="1"/>
    <m/>
    <n v="226757"/>
    <s v="New"/>
    <s v="New"/>
    <d v="2024-02-27T00:00:00"/>
    <d v="2024-02-27T00:00:00"/>
    <n v="111455"/>
    <n v="0"/>
    <n v="111455"/>
    <n v="111455"/>
    <n v="0"/>
    <n v="111455"/>
    <n v="2023"/>
    <d v="2025-09-30T00:00:00"/>
    <d v="2023-10-01T00:00:00"/>
    <d v="2025-09-30T00:00:00"/>
    <n v="1"/>
    <n v="241"/>
    <m/>
    <d v="2024-02-29T00:00:00"/>
    <s v="D.04"/>
  </r>
  <r>
    <s v="siu"/>
    <s v="Office of the Provost &amp; VC for Academic Affairs-SIUC"/>
    <x v="5"/>
    <x v="11"/>
    <s v="000214-00001"/>
    <s v="Reducing Risk in Soybean Production by Building Sustainability in the Best Management Practices for Herbicide-Resistant Weeds (FY24)"/>
    <s v="Active"/>
    <s v="Karla Leigh Gage"/>
    <m/>
    <x v="5"/>
    <s v="Purdue University"/>
    <s v="Non-Profit (e.g. Foundation)"/>
    <x v="1"/>
    <s v="United Soybean Board"/>
    <n v="226753"/>
    <s v="New"/>
    <s v="New"/>
    <d v="2024-02-13T00:00:00"/>
    <d v="2024-02-13T00:00:00"/>
    <n v="29000"/>
    <n v="0"/>
    <n v="29000"/>
    <n v="29000"/>
    <n v="0"/>
    <n v="29000"/>
    <n v="2023"/>
    <d v="2024-09-30T00:00:00"/>
    <d v="2023-10-01T00:00:00"/>
    <d v="2024-09-30T00:00:00"/>
    <n v="1"/>
    <n v="234"/>
    <m/>
    <d v="2024-02-29T00:00:00"/>
    <s v="D.01"/>
  </r>
  <r>
    <s v="siu"/>
    <s v="Office of the Provost &amp; VC for Academic Affairs-SIUC"/>
    <x v="7"/>
    <x v="12"/>
    <s v="000224-00001"/>
    <s v="The Rehabilitation of the Black Mesa Archaeological Project Collection"/>
    <s v="Active"/>
    <s v="Ryan M Campbell"/>
    <m/>
    <x v="3"/>
    <s v="Peabody Energy"/>
    <m/>
    <x v="1"/>
    <m/>
    <n v="226760"/>
    <s v="New"/>
    <s v="New"/>
    <d v="2024-02-28T00:00:00"/>
    <d v="2024-02-28T00:00:00"/>
    <n v="87302"/>
    <n v="22698"/>
    <n v="110000"/>
    <n v="87302"/>
    <n v="22698"/>
    <n v="110000"/>
    <n v="2024"/>
    <d v="2024-12-31T00:00:00"/>
    <d v="2024-01-01T00:00:00"/>
    <d v="2024-12-31T00:00:00"/>
    <n v="1"/>
    <n v="244"/>
    <m/>
    <d v="2024-02-29T00:00:00"/>
    <s v="H.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1DB462C9-CBF7-46D0-869A-83D26E501782}" name="PivotTable1" cacheId="0" applyNumberFormats="0" applyBorderFormats="0" applyFontFormats="0" applyPatternFormats="0" applyAlignmentFormats="0" applyWidthHeightFormats="1" dataCaption="Values" updatedVersion="8" minRefreshableVersion="3" useAutoFormatting="1" colGrandTotals="0" itemPrintTitles="1" createdVersion="6" indent="0" compact="0" compactData="0" multipleFieldFilters="0">
  <location ref="B3:H52" firstHeaderRow="0" firstDataRow="1" firstDataCol="4"/>
  <pivotFields count="34">
    <pivotField compact="0" outline="0" showAll="0"/>
    <pivotField compact="0" outline="0" showAll="0"/>
    <pivotField axis="axisRow" compact="0" outline="0" showAll="0">
      <items count="10">
        <item x="5"/>
        <item x="4"/>
        <item x="2"/>
        <item x="0"/>
        <item x="6"/>
        <item x="7"/>
        <item m="1" x="8"/>
        <item x="3"/>
        <item x="1"/>
        <item t="default"/>
      </items>
    </pivotField>
    <pivotField axis="axisRow" compact="0" outline="0" showAll="0">
      <items count="14">
        <item x="11"/>
        <item x="5"/>
        <item x="8"/>
        <item x="12"/>
        <item x="0"/>
        <item x="1"/>
        <item x="2"/>
        <item x="3"/>
        <item x="4"/>
        <item x="6"/>
        <item x="7"/>
        <item x="9"/>
        <item x="10"/>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7">
        <item x="4"/>
        <item x="5"/>
        <item x="3"/>
        <item x="1"/>
        <item x="2"/>
        <item x="0"/>
        <item t="default"/>
      </items>
    </pivotField>
    <pivotField compact="0" outline="0" showAll="0"/>
    <pivotField compact="0" outline="0" showAll="0"/>
    <pivotField axis="axisRow" compact="0" outline="0" showAll="0">
      <items count="4">
        <item x="0"/>
        <item x="1"/>
        <item x="2"/>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4">
    <field x="9"/>
    <field x="2"/>
    <field x="3"/>
    <field x="12"/>
  </rowFields>
  <rowItems count="49">
    <i>
      <x/>
      <x/>
      <x v="9"/>
      <x v="1"/>
    </i>
    <i t="default" r="2">
      <x v="9"/>
    </i>
    <i r="2">
      <x v="12"/>
      <x v="1"/>
    </i>
    <i t="default" r="2">
      <x v="12"/>
    </i>
    <i t="default" r="1">
      <x/>
    </i>
    <i t="default">
      <x/>
    </i>
    <i>
      <x v="1"/>
      <x/>
      <x/>
      <x v="1"/>
    </i>
    <i t="default" r="2">
      <x/>
    </i>
    <i r="2">
      <x v="2"/>
      <x v="1"/>
    </i>
    <i t="default" r="2">
      <x v="2"/>
    </i>
    <i t="default" r="1">
      <x/>
    </i>
    <i r="1">
      <x v="1"/>
      <x v="10"/>
      <x v="1"/>
    </i>
    <i t="default" r="2">
      <x v="10"/>
    </i>
    <i t="default" r="1">
      <x v="1"/>
    </i>
    <i r="1">
      <x v="3"/>
      <x v="8"/>
      <x v="1"/>
    </i>
    <i t="default" r="2">
      <x v="8"/>
    </i>
    <i t="default" r="1">
      <x v="3"/>
    </i>
    <i r="1">
      <x v="4"/>
      <x v="11"/>
      <x v="1"/>
    </i>
    <i t="default" r="2">
      <x v="11"/>
    </i>
    <i t="default" r="1">
      <x v="4"/>
    </i>
    <i t="default">
      <x v="1"/>
    </i>
    <i>
      <x v="2"/>
      <x v="1"/>
      <x v="1"/>
      <x v="2"/>
    </i>
    <i t="default" r="2">
      <x v="1"/>
    </i>
    <i t="default" r="1">
      <x v="1"/>
    </i>
    <i r="1">
      <x v="5"/>
      <x v="3"/>
      <x v="1"/>
    </i>
    <i t="default" r="2">
      <x v="3"/>
    </i>
    <i t="default" r="1">
      <x v="5"/>
    </i>
    <i t="default">
      <x v="2"/>
    </i>
    <i>
      <x v="3"/>
      <x v="3"/>
      <x v="4"/>
      <x/>
    </i>
    <i t="default" r="2">
      <x v="4"/>
    </i>
    <i r="2">
      <x v="8"/>
      <x v="1"/>
    </i>
    <i t="default" r="2">
      <x v="8"/>
    </i>
    <i t="default" r="1">
      <x v="3"/>
    </i>
    <i t="default">
      <x v="3"/>
    </i>
    <i>
      <x v="4"/>
      <x v="2"/>
      <x v="6"/>
      <x/>
    </i>
    <i t="default" r="2">
      <x v="6"/>
    </i>
    <i t="default" r="1">
      <x v="2"/>
    </i>
    <i r="1">
      <x v="8"/>
      <x v="5"/>
      <x/>
    </i>
    <i t="default" r="2">
      <x v="5"/>
    </i>
    <i t="default" r="1">
      <x v="8"/>
    </i>
    <i t="default">
      <x v="4"/>
    </i>
    <i>
      <x v="5"/>
      <x v="3"/>
      <x v="4"/>
      <x/>
    </i>
    <i t="default" r="2">
      <x v="4"/>
    </i>
    <i t="default" r="1">
      <x v="3"/>
    </i>
    <i r="1">
      <x v="7"/>
      <x v="7"/>
      <x/>
    </i>
    <i t="default" r="2">
      <x v="7"/>
    </i>
    <i t="default" r="1">
      <x v="7"/>
    </i>
    <i t="default">
      <x v="5"/>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2E6EDCA-CD81-4E05-8EE0-61BFB4DDBE73}"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J3:M10"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7">
        <item x="4"/>
        <item x="5"/>
        <item x="3"/>
        <item x="1"/>
        <item x="2"/>
        <item x="0"/>
        <item t="default"/>
      </items>
    </pivotField>
    <pivotField showAll="0"/>
    <pivotField showAll="0"/>
    <pivotField showAll="0"/>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1">
    <field x="9"/>
  </rowFields>
  <rowItems count="7">
    <i>
      <x/>
    </i>
    <i>
      <x v="1"/>
    </i>
    <i>
      <x v="2"/>
    </i>
    <i>
      <x v="3"/>
    </i>
    <i>
      <x v="4"/>
    </i>
    <i>
      <x v="5"/>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B4A13A38-597E-48E3-B224-91B9D903C5E9}" name="PivotTable3"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J14:M26" firstHeaderRow="0" firstDataRow="1" firstDataCol="1"/>
  <pivotFields count="34">
    <pivotField showAll="0"/>
    <pivotField showAll="0"/>
    <pivotField showAll="0"/>
    <pivotField showAll="0"/>
    <pivotField showAll="0"/>
    <pivotField showAll="0"/>
    <pivotField showAll="0"/>
    <pivotField showAll="0"/>
    <pivotField showAll="0"/>
    <pivotField axis="axisRow" showAll="0">
      <items count="7">
        <item x="4"/>
        <item x="5"/>
        <item x="3"/>
        <item x="1"/>
        <item x="2"/>
        <item x="0"/>
        <item t="default"/>
      </items>
    </pivotField>
    <pivotField showAll="0"/>
    <pivotField showAll="0"/>
    <pivotField axis="axisRow" showAll="0">
      <items count="4">
        <item x="0"/>
        <item x="1"/>
        <item x="2"/>
        <item t="default"/>
      </items>
    </pivotField>
    <pivotField showAll="0"/>
    <pivotField showAll="0"/>
    <pivotField showAll="0"/>
    <pivotField showAll="0"/>
    <pivotField numFmtId="14" showAll="0"/>
    <pivotField numFmtId="14" showAll="0"/>
    <pivotField dataField="1" showAll="0"/>
    <pivotField dataField="1" showAll="0"/>
    <pivotField dataField="1" showAll="0"/>
    <pivotField showAll="0"/>
    <pivotField showAll="0"/>
    <pivotField showAll="0"/>
    <pivotField showAll="0"/>
    <pivotField numFmtId="14" showAll="0"/>
    <pivotField numFmtId="14" showAll="0"/>
    <pivotField numFmtId="14" showAll="0"/>
    <pivotField showAll="0"/>
    <pivotField showAll="0"/>
    <pivotField showAll="0"/>
    <pivotField numFmtId="14" showAll="0"/>
    <pivotField showAll="0"/>
  </pivotFields>
  <rowFields count="2">
    <field x="12"/>
    <field x="9"/>
  </rowFields>
  <rowItems count="12">
    <i>
      <x/>
    </i>
    <i r="1">
      <x v="3"/>
    </i>
    <i r="1">
      <x v="4"/>
    </i>
    <i r="1">
      <x v="5"/>
    </i>
    <i>
      <x v="1"/>
    </i>
    <i r="1">
      <x/>
    </i>
    <i r="1">
      <x v="1"/>
    </i>
    <i r="1">
      <x v="2"/>
    </i>
    <i r="1">
      <x v="3"/>
    </i>
    <i>
      <x v="2"/>
    </i>
    <i r="1">
      <x v="2"/>
    </i>
    <i t="grand">
      <x/>
    </i>
  </rowItems>
  <colFields count="1">
    <field x="-2"/>
  </colFields>
  <colItems count="3">
    <i>
      <x/>
    </i>
    <i i="1">
      <x v="1"/>
    </i>
    <i i="2">
      <x v="2"/>
    </i>
  </colItems>
  <dataFields count="3">
    <dataField name="Direct Cost Total" fld="19" baseField="0" baseItem="0"/>
    <dataField name="Indirect Cost Total" fld="20" baseField="0" baseItem="0"/>
    <dataField name="Awarded Total" fld="2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D8596AB0-CA7C-43F9-B2D7-EFE3C9123282}" sourceName="Parent Unit">
  <pivotTables>
    <pivotTable tabId="2" name="PivotTable1"/>
  </pivotTables>
  <data>
    <tabular pivotCacheId="1197817760">
      <items count="9">
        <i x="5" s="1"/>
        <i x="4" s="1"/>
        <i x="2" s="1"/>
        <i x="7" s="1"/>
        <i x="3" s="1"/>
        <i x="1" s="1"/>
        <i x="6" s="1"/>
        <i x="0" s="1"/>
        <i x="8"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7796CAA6-68B8-448D-B3F1-EACBCCE8BB30}" sourceName="Sponsor Type">
  <pivotTables>
    <pivotTable tabId="2" name="PivotTable1"/>
  </pivotTables>
  <data>
    <tabular pivotCacheId="1197817760">
      <items count="6">
        <i x="4" s="1"/>
        <i x="5" s="1"/>
        <i x="2" s="1"/>
        <i x="0"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ent Unit" xr10:uid="{BF2C4F7F-4C42-4887-B326-F589AFA56AAF}" cache="Slicer_Parent_Unit" caption="Parent Unit" rowHeight="234950"/>
  <slicer name="Sponsor Type" xr10:uid="{9C2BD851-F6D2-4E9E-A526-8B7EB976D914}" cache="Slicer_Sponsor_Type" caption="Sponsor Type" rowHeight="23495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9CE49-1FBF-4778-93CF-93746B7823FF}">
  <sheetPr>
    <pageSetUpPr fitToPage="1"/>
  </sheetPr>
  <dimension ref="A1:EU51"/>
  <sheetViews>
    <sheetView zoomScaleNormal="100" workbookViewId="0">
      <selection activeCell="B21" sqref="B21"/>
    </sheetView>
  </sheetViews>
  <sheetFormatPr defaultColWidth="9.109375" defaultRowHeight="14.4" x14ac:dyDescent="0.3"/>
  <cols>
    <col min="1" max="1" width="37.44140625" style="6" bestFit="1" customWidth="1"/>
    <col min="2" max="2" width="55.44140625" style="6" bestFit="1" customWidth="1"/>
    <col min="3" max="3" width="56" style="6" bestFit="1" customWidth="1"/>
    <col min="4" max="4" width="32.33203125" style="6" bestFit="1" customWidth="1"/>
    <col min="5" max="5" width="20.33203125" style="7" hidden="1" customWidth="1"/>
    <col min="6" max="6" width="21" style="7" hidden="1" customWidth="1"/>
    <col min="7" max="7" width="21.21875" style="9" bestFit="1" customWidth="1"/>
    <col min="8" max="16384" width="9.109375" style="6"/>
  </cols>
  <sheetData>
    <row r="1" spans="1:151" ht="78" customHeight="1" x14ac:dyDescent="0.3">
      <c r="B1" s="24" t="s">
        <v>64</v>
      </c>
      <c r="C1" s="24"/>
    </row>
    <row r="2" spans="1:151" s="8" customFormat="1" x14ac:dyDescent="0.3">
      <c r="A2" s="15" t="s">
        <v>9</v>
      </c>
      <c r="B2" s="15" t="s">
        <v>2</v>
      </c>
      <c r="C2" s="15" t="s">
        <v>3</v>
      </c>
      <c r="D2" s="15" t="s">
        <v>12</v>
      </c>
      <c r="E2" s="16" t="s">
        <v>61</v>
      </c>
      <c r="F2" s="16" t="s">
        <v>62</v>
      </c>
      <c r="G2" s="16" t="s">
        <v>63</v>
      </c>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row>
    <row r="3" spans="1:151" x14ac:dyDescent="0.3">
      <c r="A3" s="23" t="s">
        <v>45</v>
      </c>
      <c r="B3" t="s">
        <v>43</v>
      </c>
      <c r="C3" t="s">
        <v>127</v>
      </c>
      <c r="D3" t="s">
        <v>121</v>
      </c>
      <c r="E3" s="9">
        <v>177869</v>
      </c>
      <c r="F3" s="9">
        <v>0</v>
      </c>
      <c r="G3" s="9">
        <v>177869</v>
      </c>
    </row>
    <row r="4" spans="1:151" x14ac:dyDescent="0.3">
      <c r="A4" s="23"/>
      <c r="B4"/>
      <c r="C4" s="4" t="s">
        <v>168</v>
      </c>
      <c r="D4" s="4"/>
      <c r="E4" s="9">
        <v>177869</v>
      </c>
      <c r="F4" s="9">
        <v>0</v>
      </c>
      <c r="G4" s="10">
        <v>177869</v>
      </c>
    </row>
    <row r="5" spans="1:151" x14ac:dyDescent="0.3">
      <c r="A5" s="23"/>
      <c r="B5"/>
      <c r="C5" t="s">
        <v>157</v>
      </c>
      <c r="D5" t="s">
        <v>121</v>
      </c>
      <c r="E5" s="9">
        <v>111455</v>
      </c>
      <c r="F5" s="9">
        <v>0</v>
      </c>
      <c r="G5" s="9">
        <v>111455</v>
      </c>
    </row>
    <row r="6" spans="1:151" x14ac:dyDescent="0.3">
      <c r="A6" s="23"/>
      <c r="B6"/>
      <c r="C6" s="4" t="s">
        <v>169</v>
      </c>
      <c r="D6" s="4"/>
      <c r="E6" s="9">
        <v>111455</v>
      </c>
      <c r="F6" s="9">
        <v>0</v>
      </c>
      <c r="G6" s="10">
        <v>111455</v>
      </c>
    </row>
    <row r="7" spans="1:151" x14ac:dyDescent="0.3">
      <c r="A7" s="23"/>
      <c r="B7" s="4" t="s">
        <v>53</v>
      </c>
      <c r="C7" s="4"/>
      <c r="D7" s="4"/>
      <c r="E7" s="9">
        <v>289324</v>
      </c>
      <c r="F7" s="9">
        <v>0</v>
      </c>
      <c r="G7" s="10">
        <v>289324</v>
      </c>
    </row>
    <row r="8" spans="1:151" x14ac:dyDescent="0.3">
      <c r="A8" s="11" t="s">
        <v>57</v>
      </c>
      <c r="B8" s="11"/>
      <c r="C8" s="11"/>
      <c r="D8" s="11"/>
      <c r="E8" s="21">
        <v>289324</v>
      </c>
      <c r="F8" s="21">
        <v>0</v>
      </c>
      <c r="G8" s="12">
        <v>289324</v>
      </c>
    </row>
    <row r="9" spans="1:151" x14ac:dyDescent="0.3">
      <c r="A9" s="23" t="s">
        <v>49</v>
      </c>
      <c r="B9" t="s">
        <v>43</v>
      </c>
      <c r="C9" t="s">
        <v>44</v>
      </c>
      <c r="D9" t="s">
        <v>121</v>
      </c>
      <c r="E9" s="19">
        <v>29000</v>
      </c>
      <c r="F9" s="19">
        <v>0</v>
      </c>
      <c r="G9" s="19">
        <v>29000</v>
      </c>
    </row>
    <row r="10" spans="1:151" x14ac:dyDescent="0.3">
      <c r="A10" s="23"/>
      <c r="B10"/>
      <c r="C10" s="4" t="s">
        <v>55</v>
      </c>
      <c r="D10" s="4"/>
      <c r="E10" s="19">
        <v>29000</v>
      </c>
      <c r="F10" s="19">
        <v>0</v>
      </c>
      <c r="G10" s="18">
        <v>29000</v>
      </c>
    </row>
    <row r="11" spans="1:151" x14ac:dyDescent="0.3">
      <c r="A11" s="23"/>
      <c r="B11"/>
      <c r="C11" t="s">
        <v>77</v>
      </c>
      <c r="D11" t="s">
        <v>121</v>
      </c>
      <c r="E11" s="19">
        <v>45000</v>
      </c>
      <c r="F11" s="19">
        <v>21375</v>
      </c>
      <c r="G11" s="19">
        <v>66375</v>
      </c>
    </row>
    <row r="12" spans="1:151" x14ac:dyDescent="0.3">
      <c r="A12" s="23"/>
      <c r="B12"/>
      <c r="C12" s="4" t="s">
        <v>91</v>
      </c>
      <c r="D12" s="4"/>
      <c r="E12" s="19">
        <v>45000</v>
      </c>
      <c r="F12" s="19">
        <v>21375</v>
      </c>
      <c r="G12" s="18">
        <v>66375</v>
      </c>
    </row>
    <row r="13" spans="1:151" x14ac:dyDescent="0.3">
      <c r="A13" s="23"/>
      <c r="B13" s="4" t="s">
        <v>53</v>
      </c>
      <c r="C13" s="4"/>
      <c r="D13" s="4"/>
      <c r="E13" s="19">
        <v>74000</v>
      </c>
      <c r="F13" s="19">
        <v>21375</v>
      </c>
      <c r="G13" s="18">
        <v>95375</v>
      </c>
    </row>
    <row r="14" spans="1:151" x14ac:dyDescent="0.3">
      <c r="A14" s="23"/>
      <c r="B14" t="s">
        <v>46</v>
      </c>
      <c r="C14" t="s">
        <v>132</v>
      </c>
      <c r="D14" t="s">
        <v>121</v>
      </c>
      <c r="E14" s="19">
        <v>136364</v>
      </c>
      <c r="F14" s="19">
        <v>13636</v>
      </c>
      <c r="G14" s="19">
        <v>150000</v>
      </c>
    </row>
    <row r="15" spans="1:151" x14ac:dyDescent="0.3">
      <c r="A15" s="23"/>
      <c r="B15"/>
      <c r="C15" s="4" t="s">
        <v>170</v>
      </c>
      <c r="D15" s="4"/>
      <c r="E15" s="19">
        <v>136364</v>
      </c>
      <c r="F15" s="19">
        <v>13636</v>
      </c>
      <c r="G15" s="18">
        <v>150000</v>
      </c>
    </row>
    <row r="16" spans="1:151" x14ac:dyDescent="0.3">
      <c r="A16" s="23"/>
      <c r="B16" s="4" t="s">
        <v>56</v>
      </c>
      <c r="C16" s="4"/>
      <c r="D16" s="4"/>
      <c r="E16" s="19">
        <v>136364</v>
      </c>
      <c r="F16" s="19">
        <v>13636</v>
      </c>
      <c r="G16" s="18">
        <v>150000</v>
      </c>
    </row>
    <row r="17" spans="1:7" x14ac:dyDescent="0.3">
      <c r="A17" s="23"/>
      <c r="B17" t="s">
        <v>47</v>
      </c>
      <c r="C17" t="s">
        <v>117</v>
      </c>
      <c r="D17" t="s">
        <v>121</v>
      </c>
      <c r="E17" s="19">
        <v>92996</v>
      </c>
      <c r="F17" s="19">
        <v>0</v>
      </c>
      <c r="G17" s="19">
        <v>92996</v>
      </c>
    </row>
    <row r="18" spans="1:7" x14ac:dyDescent="0.3">
      <c r="A18" s="23"/>
      <c r="B18"/>
      <c r="C18" s="4" t="s">
        <v>171</v>
      </c>
      <c r="D18" s="4"/>
      <c r="E18" s="19">
        <v>92996</v>
      </c>
      <c r="F18" s="19">
        <v>0</v>
      </c>
      <c r="G18" s="18">
        <v>92996</v>
      </c>
    </row>
    <row r="19" spans="1:7" x14ac:dyDescent="0.3">
      <c r="A19" s="23"/>
      <c r="B19" s="4" t="s">
        <v>54</v>
      </c>
      <c r="C19" s="4"/>
      <c r="D19" s="4"/>
      <c r="E19" s="19">
        <v>92996</v>
      </c>
      <c r="F19" s="19">
        <v>0</v>
      </c>
      <c r="G19" s="18">
        <v>92996</v>
      </c>
    </row>
    <row r="20" spans="1:7" x14ac:dyDescent="0.3">
      <c r="A20" s="23"/>
      <c r="B20" t="s">
        <v>75</v>
      </c>
      <c r="C20" t="s">
        <v>146</v>
      </c>
      <c r="D20" t="s">
        <v>121</v>
      </c>
      <c r="E20" s="19">
        <v>26804</v>
      </c>
      <c r="F20" s="19">
        <v>0</v>
      </c>
      <c r="G20" s="19">
        <v>26804</v>
      </c>
    </row>
    <row r="21" spans="1:7" x14ac:dyDescent="0.3">
      <c r="A21" s="23"/>
      <c r="B21"/>
      <c r="C21" s="4" t="s">
        <v>172</v>
      </c>
      <c r="D21" s="4"/>
      <c r="E21" s="19">
        <v>26804</v>
      </c>
      <c r="F21" s="19">
        <v>0</v>
      </c>
      <c r="G21" s="18">
        <v>26804</v>
      </c>
    </row>
    <row r="22" spans="1:7" x14ac:dyDescent="0.3">
      <c r="A22" s="23"/>
      <c r="B22" s="4" t="s">
        <v>87</v>
      </c>
      <c r="C22" s="4"/>
      <c r="D22" s="4"/>
      <c r="E22" s="19">
        <v>26804</v>
      </c>
      <c r="F22" s="19">
        <v>0</v>
      </c>
      <c r="G22" s="18">
        <v>26804</v>
      </c>
    </row>
    <row r="23" spans="1:7" x14ac:dyDescent="0.3">
      <c r="A23" s="11" t="s">
        <v>58</v>
      </c>
      <c r="B23" s="11"/>
      <c r="C23" s="11"/>
      <c r="D23" s="11"/>
      <c r="E23" s="21">
        <v>330164</v>
      </c>
      <c r="F23" s="21">
        <v>35011</v>
      </c>
      <c r="G23" s="11">
        <v>365175</v>
      </c>
    </row>
    <row r="24" spans="1:7" x14ac:dyDescent="0.3">
      <c r="A24" s="23" t="s">
        <v>41</v>
      </c>
      <c r="B24" t="s">
        <v>46</v>
      </c>
      <c r="C24" t="s">
        <v>72</v>
      </c>
      <c r="D24" t="s">
        <v>125</v>
      </c>
      <c r="E24" s="9">
        <v>23569</v>
      </c>
      <c r="F24" s="9">
        <v>11431</v>
      </c>
      <c r="G24" s="9">
        <v>35000</v>
      </c>
    </row>
    <row r="25" spans="1:7" x14ac:dyDescent="0.3">
      <c r="A25" s="23"/>
      <c r="B25"/>
      <c r="C25" s="4" t="s">
        <v>88</v>
      </c>
      <c r="D25" s="4"/>
      <c r="E25" s="9">
        <v>23569</v>
      </c>
      <c r="F25" s="9">
        <v>11431</v>
      </c>
      <c r="G25" s="10">
        <v>35000</v>
      </c>
    </row>
    <row r="26" spans="1:7" x14ac:dyDescent="0.3">
      <c r="A26" s="23"/>
      <c r="B26" s="4" t="s">
        <v>56</v>
      </c>
      <c r="C26" s="4"/>
      <c r="D26" s="4"/>
      <c r="E26" s="9">
        <v>23569</v>
      </c>
      <c r="F26" s="9">
        <v>11431</v>
      </c>
      <c r="G26" s="10">
        <v>35000</v>
      </c>
    </row>
    <row r="27" spans="1:7" x14ac:dyDescent="0.3">
      <c r="A27" s="23"/>
      <c r="B27" t="s">
        <v>83</v>
      </c>
      <c r="C27" t="s">
        <v>84</v>
      </c>
      <c r="D27" t="s">
        <v>121</v>
      </c>
      <c r="E27" s="9">
        <v>87302</v>
      </c>
      <c r="F27" s="9">
        <v>22698</v>
      </c>
      <c r="G27" s="9">
        <v>110000</v>
      </c>
    </row>
    <row r="28" spans="1:7" x14ac:dyDescent="0.3">
      <c r="A28" s="23"/>
      <c r="B28"/>
      <c r="C28" s="4" t="s">
        <v>89</v>
      </c>
      <c r="D28" s="4"/>
      <c r="E28" s="9">
        <v>87302</v>
      </c>
      <c r="F28" s="9">
        <v>22698</v>
      </c>
      <c r="G28" s="10">
        <v>110000</v>
      </c>
    </row>
    <row r="29" spans="1:7" x14ac:dyDescent="0.3">
      <c r="A29" s="23"/>
      <c r="B29" s="4" t="s">
        <v>90</v>
      </c>
      <c r="C29" s="4"/>
      <c r="D29" s="4"/>
      <c r="E29" s="9">
        <v>87302</v>
      </c>
      <c r="F29" s="9">
        <v>22698</v>
      </c>
      <c r="G29" s="10">
        <v>110000</v>
      </c>
    </row>
    <row r="30" spans="1:7" x14ac:dyDescent="0.3">
      <c r="A30" s="11" t="s">
        <v>59</v>
      </c>
      <c r="B30" s="11"/>
      <c r="C30" s="11"/>
      <c r="D30" s="11"/>
      <c r="E30" s="21">
        <v>110871</v>
      </c>
      <c r="F30" s="21">
        <v>34129</v>
      </c>
      <c r="G30" s="11">
        <v>145000</v>
      </c>
    </row>
    <row r="31" spans="1:7" x14ac:dyDescent="0.3">
      <c r="A31" s="23" t="s">
        <v>37</v>
      </c>
      <c r="B31" t="s">
        <v>47</v>
      </c>
      <c r="C31" t="s">
        <v>92</v>
      </c>
      <c r="D31" t="s">
        <v>38</v>
      </c>
      <c r="E31" s="19">
        <v>68000</v>
      </c>
      <c r="F31" s="19">
        <v>0</v>
      </c>
      <c r="G31" s="19">
        <v>68000</v>
      </c>
    </row>
    <row r="32" spans="1:7" x14ac:dyDescent="0.3">
      <c r="A32" s="23"/>
      <c r="B32"/>
      <c r="C32" s="4" t="s">
        <v>173</v>
      </c>
      <c r="D32" s="4"/>
      <c r="E32" s="19">
        <v>68000</v>
      </c>
      <c r="F32" s="19">
        <v>0</v>
      </c>
      <c r="G32" s="18">
        <v>68000</v>
      </c>
    </row>
    <row r="33" spans="1:7" x14ac:dyDescent="0.3">
      <c r="A33" s="23"/>
      <c r="B33"/>
      <c r="C33" t="s">
        <v>117</v>
      </c>
      <c r="D33" t="s">
        <v>121</v>
      </c>
      <c r="E33" s="19">
        <v>51624</v>
      </c>
      <c r="F33" s="19">
        <v>2581</v>
      </c>
      <c r="G33" s="19">
        <v>54205</v>
      </c>
    </row>
    <row r="34" spans="1:7" x14ac:dyDescent="0.3">
      <c r="A34" s="23"/>
      <c r="B34"/>
      <c r="C34" s="4" t="s">
        <v>171</v>
      </c>
      <c r="D34" s="4"/>
      <c r="E34" s="19">
        <v>51624</v>
      </c>
      <c r="F34" s="19">
        <v>2581</v>
      </c>
      <c r="G34" s="18">
        <v>54205</v>
      </c>
    </row>
    <row r="35" spans="1:7" x14ac:dyDescent="0.3">
      <c r="A35" s="23"/>
      <c r="B35" s="4" t="s">
        <v>54</v>
      </c>
      <c r="C35" s="4"/>
      <c r="D35" s="4"/>
      <c r="E35" s="19">
        <v>119624</v>
      </c>
      <c r="F35" s="19">
        <v>2581</v>
      </c>
      <c r="G35" s="18">
        <v>122205</v>
      </c>
    </row>
    <row r="36" spans="1:7" x14ac:dyDescent="0.3">
      <c r="A36" s="11" t="s">
        <v>60</v>
      </c>
      <c r="B36" s="11"/>
      <c r="C36" s="11"/>
      <c r="D36" s="11"/>
      <c r="E36" s="21">
        <v>119624</v>
      </c>
      <c r="F36" s="21">
        <v>2581</v>
      </c>
      <c r="G36" s="11">
        <v>122205</v>
      </c>
    </row>
    <row r="37" spans="1:7" x14ac:dyDescent="0.3">
      <c r="A37" s="23" t="s">
        <v>65</v>
      </c>
      <c r="B37" t="s">
        <v>40</v>
      </c>
      <c r="C37" t="s">
        <v>107</v>
      </c>
      <c r="D37" t="s">
        <v>38</v>
      </c>
      <c r="E37" s="19">
        <v>4000</v>
      </c>
      <c r="F37" s="19">
        <v>0</v>
      </c>
      <c r="G37" s="19">
        <v>4000</v>
      </c>
    </row>
    <row r="38" spans="1:7" x14ac:dyDescent="0.3">
      <c r="A38" s="23"/>
      <c r="B38"/>
      <c r="C38" s="4" t="s">
        <v>174</v>
      </c>
      <c r="D38" s="4"/>
      <c r="E38" s="19">
        <v>4000</v>
      </c>
      <c r="F38" s="19">
        <v>0</v>
      </c>
      <c r="G38" s="18">
        <v>4000</v>
      </c>
    </row>
    <row r="39" spans="1:7" x14ac:dyDescent="0.3">
      <c r="A39" s="23"/>
      <c r="B39" s="4" t="s">
        <v>52</v>
      </c>
      <c r="C39" s="4"/>
      <c r="D39" s="4"/>
      <c r="E39" s="19">
        <v>4000</v>
      </c>
      <c r="F39" s="19">
        <v>0</v>
      </c>
      <c r="G39" s="18">
        <v>4000</v>
      </c>
    </row>
    <row r="40" spans="1:7" x14ac:dyDescent="0.3">
      <c r="A40" s="23"/>
      <c r="B40" t="s">
        <v>102</v>
      </c>
      <c r="C40" t="s">
        <v>102</v>
      </c>
      <c r="D40" t="s">
        <v>38</v>
      </c>
      <c r="E40" s="19">
        <v>46179</v>
      </c>
      <c r="F40" s="19">
        <v>6927</v>
      </c>
      <c r="G40" s="19">
        <v>53106</v>
      </c>
    </row>
    <row r="41" spans="1:7" x14ac:dyDescent="0.3">
      <c r="A41" s="23"/>
      <c r="B41"/>
      <c r="C41" s="4" t="s">
        <v>175</v>
      </c>
      <c r="D41" s="4"/>
      <c r="E41" s="19">
        <v>46179</v>
      </c>
      <c r="F41" s="19">
        <v>6927</v>
      </c>
      <c r="G41" s="18">
        <v>53106</v>
      </c>
    </row>
    <row r="42" spans="1:7" x14ac:dyDescent="0.3">
      <c r="A42" s="23"/>
      <c r="B42" s="4" t="s">
        <v>175</v>
      </c>
      <c r="C42" s="4"/>
      <c r="D42" s="4"/>
      <c r="E42" s="19">
        <v>46179</v>
      </c>
      <c r="F42" s="19">
        <v>6927</v>
      </c>
      <c r="G42" s="18">
        <v>53106</v>
      </c>
    </row>
    <row r="43" spans="1:7" x14ac:dyDescent="0.3">
      <c r="A43" s="11" t="s">
        <v>66</v>
      </c>
      <c r="B43" s="11"/>
      <c r="C43" s="11"/>
      <c r="D43" s="11"/>
      <c r="E43" s="21">
        <v>50179</v>
      </c>
      <c r="F43" s="21">
        <v>6927</v>
      </c>
      <c r="G43" s="11">
        <v>57106</v>
      </c>
    </row>
    <row r="44" spans="1:7" x14ac:dyDescent="0.3">
      <c r="A44" s="23" t="s">
        <v>68</v>
      </c>
      <c r="B44" t="s">
        <v>47</v>
      </c>
      <c r="C44" t="s">
        <v>92</v>
      </c>
      <c r="D44" t="s">
        <v>38</v>
      </c>
      <c r="E44" s="19">
        <v>111080</v>
      </c>
      <c r="F44" s="19">
        <v>34435</v>
      </c>
      <c r="G44" s="19">
        <v>145515</v>
      </c>
    </row>
    <row r="45" spans="1:7" x14ac:dyDescent="0.3">
      <c r="A45" s="23"/>
      <c r="B45"/>
      <c r="C45" s="4" t="s">
        <v>173</v>
      </c>
      <c r="D45" s="4"/>
      <c r="E45" s="19">
        <v>111080</v>
      </c>
      <c r="F45" s="19">
        <v>34435</v>
      </c>
      <c r="G45" s="18">
        <v>145515</v>
      </c>
    </row>
    <row r="46" spans="1:7" x14ac:dyDescent="0.3">
      <c r="A46" s="23"/>
      <c r="B46" s="4" t="s">
        <v>54</v>
      </c>
      <c r="C46" s="4"/>
      <c r="D46" s="4"/>
      <c r="E46" s="19">
        <v>111080</v>
      </c>
      <c r="F46" s="19">
        <v>34435</v>
      </c>
      <c r="G46" s="18">
        <v>145515</v>
      </c>
    </row>
    <row r="47" spans="1:7" x14ac:dyDescent="0.3">
      <c r="A47" s="23"/>
      <c r="B47" t="s">
        <v>35</v>
      </c>
      <c r="C47" t="s">
        <v>112</v>
      </c>
      <c r="D47" t="s">
        <v>38</v>
      </c>
      <c r="E47" s="19">
        <v>35000</v>
      </c>
      <c r="F47" s="19">
        <v>0</v>
      </c>
      <c r="G47" s="19">
        <v>35000</v>
      </c>
    </row>
    <row r="48" spans="1:7" x14ac:dyDescent="0.3">
      <c r="A48" s="23"/>
      <c r="B48"/>
      <c r="C48" s="4" t="s">
        <v>176</v>
      </c>
      <c r="D48" s="4"/>
      <c r="E48" s="19">
        <v>35000</v>
      </c>
      <c r="F48" s="19">
        <v>0</v>
      </c>
      <c r="G48" s="18">
        <v>35000</v>
      </c>
    </row>
    <row r="49" spans="1:7" x14ac:dyDescent="0.3">
      <c r="A49" s="23"/>
      <c r="B49" s="4" t="s">
        <v>177</v>
      </c>
      <c r="C49" s="4"/>
      <c r="D49" s="4"/>
      <c r="E49" s="19">
        <v>35000</v>
      </c>
      <c r="F49" s="19">
        <v>0</v>
      </c>
      <c r="G49" s="18">
        <v>35000</v>
      </c>
    </row>
    <row r="50" spans="1:7" x14ac:dyDescent="0.3">
      <c r="A50" s="11" t="s">
        <v>70</v>
      </c>
      <c r="B50" s="11"/>
      <c r="C50" s="11"/>
      <c r="D50" s="11"/>
      <c r="E50" s="21">
        <v>146080</v>
      </c>
      <c r="F50" s="21">
        <v>34435</v>
      </c>
      <c r="G50" s="12">
        <v>180515</v>
      </c>
    </row>
    <row r="51" spans="1:7" x14ac:dyDescent="0.3">
      <c r="A51" s="13" t="s">
        <v>51</v>
      </c>
      <c r="B51" s="13"/>
      <c r="C51" s="13"/>
      <c r="D51" s="13"/>
      <c r="E51" s="17">
        <v>1046242</v>
      </c>
      <c r="F51" s="17">
        <v>113083</v>
      </c>
      <c r="G51" s="14">
        <v>1159325</v>
      </c>
    </row>
  </sheetData>
  <autoFilter ref="A2:G51" xr:uid="{7CC80571-D857-4BE4-9C16-FC8F7D548F76}"/>
  <mergeCells count="1">
    <mergeCell ref="B1:C1"/>
  </mergeCells>
  <pageMargins left="0.7" right="0.7"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E8C6-162A-4D73-9BFC-304A112B39FE}">
  <dimension ref="B3:M52"/>
  <sheetViews>
    <sheetView tabSelected="1" workbookViewId="0">
      <selection activeCell="A29" sqref="A29"/>
    </sheetView>
  </sheetViews>
  <sheetFormatPr defaultRowHeight="14.4" x14ac:dyDescent="0.3"/>
  <cols>
    <col min="1" max="1" width="54.5546875" customWidth="1"/>
    <col min="2" max="2" width="29.5546875" bestFit="1" customWidth="1"/>
    <col min="3" max="3" width="60.21875" bestFit="1" customWidth="1"/>
    <col min="4" max="4" width="55.6640625" bestFit="1" customWidth="1"/>
    <col min="5" max="5" width="24.44140625" bestFit="1" customWidth="1"/>
    <col min="6" max="6" width="15.109375" style="5" bestFit="1" customWidth="1"/>
    <col min="7" max="7" width="16.77734375" style="5" bestFit="1" customWidth="1"/>
    <col min="8" max="8" width="14.109375" style="5" bestFit="1" customWidth="1"/>
    <col min="10" max="10" width="32" bestFit="1" customWidth="1"/>
    <col min="11" max="11" width="15.109375" style="5" bestFit="1" customWidth="1"/>
    <col min="12" max="12" width="16.77734375" style="5" bestFit="1" customWidth="1"/>
    <col min="13" max="13" width="14.109375" style="5" bestFit="1" customWidth="1"/>
    <col min="16" max="16" width="10" bestFit="1" customWidth="1"/>
  </cols>
  <sheetData>
    <row r="3" spans="2:13" x14ac:dyDescent="0.3">
      <c r="B3" s="1" t="s">
        <v>9</v>
      </c>
      <c r="C3" s="1" t="s">
        <v>2</v>
      </c>
      <c r="D3" s="1" t="s">
        <v>3</v>
      </c>
      <c r="E3" s="1" t="s">
        <v>12</v>
      </c>
      <c r="F3" s="5" t="s">
        <v>61</v>
      </c>
      <c r="G3" s="5" t="s">
        <v>62</v>
      </c>
      <c r="H3" s="5" t="s">
        <v>63</v>
      </c>
      <c r="J3" s="1" t="s">
        <v>50</v>
      </c>
      <c r="K3" s="5" t="s">
        <v>61</v>
      </c>
      <c r="L3" s="5" t="s">
        <v>62</v>
      </c>
      <c r="M3" s="5" t="s">
        <v>63</v>
      </c>
    </row>
    <row r="4" spans="2:13" x14ac:dyDescent="0.3">
      <c r="B4" t="s">
        <v>45</v>
      </c>
      <c r="C4" t="s">
        <v>43</v>
      </c>
      <c r="D4" t="s">
        <v>127</v>
      </c>
      <c r="E4" t="s">
        <v>121</v>
      </c>
      <c r="F4" s="5">
        <v>177869</v>
      </c>
      <c r="G4" s="5">
        <v>0</v>
      </c>
      <c r="H4" s="5">
        <v>177869</v>
      </c>
      <c r="J4" s="2" t="s">
        <v>45</v>
      </c>
      <c r="K4" s="5">
        <v>289324</v>
      </c>
      <c r="L4" s="5">
        <v>0</v>
      </c>
      <c r="M4" s="5">
        <v>289324</v>
      </c>
    </row>
    <row r="5" spans="2:13" x14ac:dyDescent="0.3">
      <c r="D5" t="s">
        <v>168</v>
      </c>
      <c r="F5" s="5">
        <v>177869</v>
      </c>
      <c r="G5" s="5">
        <v>0</v>
      </c>
      <c r="H5" s="5">
        <v>177869</v>
      </c>
      <c r="J5" s="2" t="s">
        <v>49</v>
      </c>
      <c r="K5" s="5">
        <v>330164</v>
      </c>
      <c r="L5" s="5">
        <v>35011</v>
      </c>
      <c r="M5" s="5">
        <v>365175</v>
      </c>
    </row>
    <row r="6" spans="2:13" x14ac:dyDescent="0.3">
      <c r="D6" t="s">
        <v>157</v>
      </c>
      <c r="E6" t="s">
        <v>121</v>
      </c>
      <c r="F6" s="5">
        <v>111455</v>
      </c>
      <c r="G6" s="5">
        <v>0</v>
      </c>
      <c r="H6" s="5">
        <v>111455</v>
      </c>
      <c r="J6" s="2" t="s">
        <v>41</v>
      </c>
      <c r="K6" s="5">
        <v>110871</v>
      </c>
      <c r="L6" s="5">
        <v>34129</v>
      </c>
      <c r="M6" s="5">
        <v>145000</v>
      </c>
    </row>
    <row r="7" spans="2:13" x14ac:dyDescent="0.3">
      <c r="D7" t="s">
        <v>169</v>
      </c>
      <c r="F7" s="5">
        <v>111455</v>
      </c>
      <c r="G7" s="5">
        <v>0</v>
      </c>
      <c r="H7" s="5">
        <v>111455</v>
      </c>
      <c r="J7" s="2" t="s">
        <v>37</v>
      </c>
      <c r="K7" s="5">
        <v>119624</v>
      </c>
      <c r="L7" s="5">
        <v>2581</v>
      </c>
      <c r="M7" s="5">
        <v>122205</v>
      </c>
    </row>
    <row r="8" spans="2:13" x14ac:dyDescent="0.3">
      <c r="C8" t="s">
        <v>53</v>
      </c>
      <c r="F8" s="5">
        <v>289324</v>
      </c>
      <c r="G8" s="5">
        <v>0</v>
      </c>
      <c r="H8" s="5">
        <v>289324</v>
      </c>
      <c r="J8" s="2" t="s">
        <v>65</v>
      </c>
      <c r="K8" s="5">
        <v>50179</v>
      </c>
      <c r="L8" s="5">
        <v>6927</v>
      </c>
      <c r="M8" s="5">
        <v>57106</v>
      </c>
    </row>
    <row r="9" spans="2:13" x14ac:dyDescent="0.3">
      <c r="B9" t="s">
        <v>57</v>
      </c>
      <c r="F9" s="5">
        <v>289324</v>
      </c>
      <c r="G9" s="5">
        <v>0</v>
      </c>
      <c r="H9" s="5">
        <v>289324</v>
      </c>
      <c r="J9" s="2" t="s">
        <v>68</v>
      </c>
      <c r="K9" s="5">
        <v>146080</v>
      </c>
      <c r="L9" s="5">
        <v>34435</v>
      </c>
      <c r="M9" s="5">
        <v>180515</v>
      </c>
    </row>
    <row r="10" spans="2:13" x14ac:dyDescent="0.3">
      <c r="B10" t="s">
        <v>49</v>
      </c>
      <c r="C10" t="s">
        <v>43</v>
      </c>
      <c r="D10" t="s">
        <v>44</v>
      </c>
      <c r="E10" t="s">
        <v>121</v>
      </c>
      <c r="F10" s="5">
        <v>29000</v>
      </c>
      <c r="G10" s="5">
        <v>0</v>
      </c>
      <c r="H10" s="5">
        <v>29000</v>
      </c>
      <c r="J10" s="2" t="s">
        <v>51</v>
      </c>
      <c r="K10" s="5">
        <v>1046242</v>
      </c>
      <c r="L10" s="5">
        <v>113083</v>
      </c>
      <c r="M10" s="5">
        <v>1159325</v>
      </c>
    </row>
    <row r="11" spans="2:13" x14ac:dyDescent="0.3">
      <c r="D11" t="s">
        <v>55</v>
      </c>
      <c r="F11" s="5">
        <v>29000</v>
      </c>
      <c r="G11" s="5">
        <v>0</v>
      </c>
      <c r="H11" s="5">
        <v>29000</v>
      </c>
    </row>
    <row r="12" spans="2:13" x14ac:dyDescent="0.3">
      <c r="D12" t="s">
        <v>77</v>
      </c>
      <c r="E12" t="s">
        <v>121</v>
      </c>
      <c r="F12" s="5">
        <v>45000</v>
      </c>
      <c r="G12" s="5">
        <v>21375</v>
      </c>
      <c r="H12" s="5">
        <v>66375</v>
      </c>
    </row>
    <row r="13" spans="2:13" x14ac:dyDescent="0.3">
      <c r="D13" t="s">
        <v>91</v>
      </c>
      <c r="F13" s="5">
        <v>45000</v>
      </c>
      <c r="G13" s="5">
        <v>21375</v>
      </c>
      <c r="H13" s="5">
        <v>66375</v>
      </c>
    </row>
    <row r="14" spans="2:13" x14ac:dyDescent="0.3">
      <c r="C14" t="s">
        <v>53</v>
      </c>
      <c r="F14" s="5">
        <v>74000</v>
      </c>
      <c r="G14" s="5">
        <v>21375</v>
      </c>
      <c r="H14" s="5">
        <v>95375</v>
      </c>
      <c r="J14" s="1" t="s">
        <v>50</v>
      </c>
      <c r="K14" s="5" t="s">
        <v>61</v>
      </c>
      <c r="L14" s="5" t="s">
        <v>62</v>
      </c>
      <c r="M14" s="5" t="s">
        <v>63</v>
      </c>
    </row>
    <row r="15" spans="2:13" x14ac:dyDescent="0.3">
      <c r="C15" t="s">
        <v>46</v>
      </c>
      <c r="D15" t="s">
        <v>132</v>
      </c>
      <c r="E15" t="s">
        <v>121</v>
      </c>
      <c r="F15" s="5">
        <v>136364</v>
      </c>
      <c r="G15" s="5">
        <v>13636</v>
      </c>
      <c r="H15" s="5">
        <v>150000</v>
      </c>
      <c r="J15" s="2" t="s">
        <v>38</v>
      </c>
      <c r="K15" s="5">
        <v>264259</v>
      </c>
      <c r="L15" s="5">
        <v>41362</v>
      </c>
      <c r="M15" s="5">
        <v>305621</v>
      </c>
    </row>
    <row r="16" spans="2:13" x14ac:dyDescent="0.3">
      <c r="D16" t="s">
        <v>170</v>
      </c>
      <c r="F16" s="5">
        <v>136364</v>
      </c>
      <c r="G16" s="5">
        <v>13636</v>
      </c>
      <c r="H16" s="5">
        <v>150000</v>
      </c>
      <c r="J16" s="3" t="s">
        <v>37</v>
      </c>
      <c r="K16" s="5">
        <v>68000</v>
      </c>
      <c r="L16" s="5">
        <v>0</v>
      </c>
      <c r="M16" s="5">
        <v>68000</v>
      </c>
    </row>
    <row r="17" spans="2:13" x14ac:dyDescent="0.3">
      <c r="C17" t="s">
        <v>56</v>
      </c>
      <c r="F17" s="5">
        <v>136364</v>
      </c>
      <c r="G17" s="5">
        <v>13636</v>
      </c>
      <c r="H17" s="5">
        <v>150000</v>
      </c>
      <c r="J17" s="3" t="s">
        <v>65</v>
      </c>
      <c r="K17" s="5">
        <v>50179</v>
      </c>
      <c r="L17" s="5">
        <v>6927</v>
      </c>
      <c r="M17" s="5">
        <v>57106</v>
      </c>
    </row>
    <row r="18" spans="2:13" x14ac:dyDescent="0.3">
      <c r="C18" t="s">
        <v>47</v>
      </c>
      <c r="D18" t="s">
        <v>117</v>
      </c>
      <c r="E18" t="s">
        <v>121</v>
      </c>
      <c r="F18" s="5">
        <v>92996</v>
      </c>
      <c r="G18" s="5">
        <v>0</v>
      </c>
      <c r="H18" s="5">
        <v>92996</v>
      </c>
      <c r="J18" s="3" t="s">
        <v>68</v>
      </c>
      <c r="K18" s="5">
        <v>146080</v>
      </c>
      <c r="L18" s="5">
        <v>34435</v>
      </c>
      <c r="M18" s="5">
        <v>180515</v>
      </c>
    </row>
    <row r="19" spans="2:13" x14ac:dyDescent="0.3">
      <c r="D19" t="s">
        <v>171</v>
      </c>
      <c r="F19" s="5">
        <v>92996</v>
      </c>
      <c r="G19" s="5">
        <v>0</v>
      </c>
      <c r="H19" s="5">
        <v>92996</v>
      </c>
      <c r="J19" s="2" t="s">
        <v>121</v>
      </c>
      <c r="K19" s="5">
        <v>758414</v>
      </c>
      <c r="L19" s="5">
        <v>60290</v>
      </c>
      <c r="M19" s="5">
        <v>818704</v>
      </c>
    </row>
    <row r="20" spans="2:13" x14ac:dyDescent="0.3">
      <c r="C20" t="s">
        <v>54</v>
      </c>
      <c r="F20" s="5">
        <v>92996</v>
      </c>
      <c r="G20" s="5">
        <v>0</v>
      </c>
      <c r="H20" s="5">
        <v>92996</v>
      </c>
      <c r="J20" s="3" t="s">
        <v>45</v>
      </c>
      <c r="K20" s="5">
        <v>289324</v>
      </c>
      <c r="L20" s="5">
        <v>0</v>
      </c>
      <c r="M20" s="5">
        <v>289324</v>
      </c>
    </row>
    <row r="21" spans="2:13" x14ac:dyDescent="0.3">
      <c r="C21" t="s">
        <v>75</v>
      </c>
      <c r="D21" t="s">
        <v>146</v>
      </c>
      <c r="E21" t="s">
        <v>121</v>
      </c>
      <c r="F21" s="5">
        <v>26804</v>
      </c>
      <c r="G21" s="5">
        <v>0</v>
      </c>
      <c r="H21" s="5">
        <v>26804</v>
      </c>
      <c r="J21" s="3" t="s">
        <v>49</v>
      </c>
      <c r="K21" s="5">
        <v>330164</v>
      </c>
      <c r="L21" s="5">
        <v>35011</v>
      </c>
      <c r="M21" s="5">
        <v>365175</v>
      </c>
    </row>
    <row r="22" spans="2:13" x14ac:dyDescent="0.3">
      <c r="D22" t="s">
        <v>172</v>
      </c>
      <c r="F22" s="5">
        <v>26804</v>
      </c>
      <c r="G22" s="5">
        <v>0</v>
      </c>
      <c r="H22" s="5">
        <v>26804</v>
      </c>
      <c r="J22" s="3" t="s">
        <v>41</v>
      </c>
      <c r="K22" s="5">
        <v>87302</v>
      </c>
      <c r="L22" s="5">
        <v>22698</v>
      </c>
      <c r="M22" s="5">
        <v>110000</v>
      </c>
    </row>
    <row r="23" spans="2:13" x14ac:dyDescent="0.3">
      <c r="C23" t="s">
        <v>87</v>
      </c>
      <c r="F23" s="5">
        <v>26804</v>
      </c>
      <c r="G23" s="5">
        <v>0</v>
      </c>
      <c r="H23" s="5">
        <v>26804</v>
      </c>
      <c r="J23" s="3" t="s">
        <v>37</v>
      </c>
      <c r="K23" s="5">
        <v>51624</v>
      </c>
      <c r="L23" s="5">
        <v>2581</v>
      </c>
      <c r="M23" s="5">
        <v>54205</v>
      </c>
    </row>
    <row r="24" spans="2:13" x14ac:dyDescent="0.3">
      <c r="B24" t="s">
        <v>58</v>
      </c>
      <c r="F24" s="5">
        <v>330164</v>
      </c>
      <c r="G24" s="5">
        <v>35011</v>
      </c>
      <c r="H24" s="5">
        <v>365175</v>
      </c>
      <c r="J24" s="2" t="s">
        <v>125</v>
      </c>
      <c r="K24" s="5">
        <v>23569</v>
      </c>
      <c r="L24" s="5">
        <v>11431</v>
      </c>
      <c r="M24" s="5">
        <v>35000</v>
      </c>
    </row>
    <row r="25" spans="2:13" x14ac:dyDescent="0.3">
      <c r="B25" t="s">
        <v>41</v>
      </c>
      <c r="C25" t="s">
        <v>46</v>
      </c>
      <c r="D25" t="s">
        <v>72</v>
      </c>
      <c r="E25" t="s">
        <v>125</v>
      </c>
      <c r="F25" s="5">
        <v>23569</v>
      </c>
      <c r="G25" s="5">
        <v>11431</v>
      </c>
      <c r="H25" s="5">
        <v>35000</v>
      </c>
      <c r="J25" s="3" t="s">
        <v>41</v>
      </c>
      <c r="K25" s="5">
        <v>23569</v>
      </c>
      <c r="L25" s="5">
        <v>11431</v>
      </c>
      <c r="M25" s="5">
        <v>35000</v>
      </c>
    </row>
    <row r="26" spans="2:13" x14ac:dyDescent="0.3">
      <c r="D26" t="s">
        <v>88</v>
      </c>
      <c r="F26" s="5">
        <v>23569</v>
      </c>
      <c r="G26" s="5">
        <v>11431</v>
      </c>
      <c r="H26" s="5">
        <v>35000</v>
      </c>
      <c r="J26" s="2" t="s">
        <v>51</v>
      </c>
      <c r="K26" s="5">
        <v>1046242</v>
      </c>
      <c r="L26" s="5">
        <v>113083</v>
      </c>
      <c r="M26" s="5">
        <v>1159325</v>
      </c>
    </row>
    <row r="27" spans="2:13" x14ac:dyDescent="0.3">
      <c r="C27" t="s">
        <v>56</v>
      </c>
      <c r="F27" s="5">
        <v>23569</v>
      </c>
      <c r="G27" s="5">
        <v>11431</v>
      </c>
      <c r="H27" s="5">
        <v>35000</v>
      </c>
    </row>
    <row r="28" spans="2:13" x14ac:dyDescent="0.3">
      <c r="C28" t="s">
        <v>83</v>
      </c>
      <c r="D28" t="s">
        <v>84</v>
      </c>
      <c r="E28" t="s">
        <v>121</v>
      </c>
      <c r="F28" s="5">
        <v>87302</v>
      </c>
      <c r="G28" s="5">
        <v>22698</v>
      </c>
      <c r="H28" s="5">
        <v>110000</v>
      </c>
    </row>
    <row r="29" spans="2:13" x14ac:dyDescent="0.3">
      <c r="D29" t="s">
        <v>89</v>
      </c>
      <c r="F29" s="5">
        <v>87302</v>
      </c>
      <c r="G29" s="5">
        <v>22698</v>
      </c>
      <c r="H29" s="5">
        <v>110000</v>
      </c>
    </row>
    <row r="30" spans="2:13" x14ac:dyDescent="0.3">
      <c r="C30" t="s">
        <v>90</v>
      </c>
      <c r="F30" s="5">
        <v>87302</v>
      </c>
      <c r="G30" s="5">
        <v>22698</v>
      </c>
      <c r="H30" s="5">
        <v>110000</v>
      </c>
    </row>
    <row r="31" spans="2:13" x14ac:dyDescent="0.3">
      <c r="B31" t="s">
        <v>59</v>
      </c>
      <c r="F31" s="5">
        <v>110871</v>
      </c>
      <c r="G31" s="5">
        <v>34129</v>
      </c>
      <c r="H31" s="5">
        <v>145000</v>
      </c>
    </row>
    <row r="32" spans="2:13" x14ac:dyDescent="0.3">
      <c r="B32" t="s">
        <v>37</v>
      </c>
      <c r="C32" t="s">
        <v>47</v>
      </c>
      <c r="D32" t="s">
        <v>92</v>
      </c>
      <c r="E32" t="s">
        <v>38</v>
      </c>
      <c r="F32" s="5">
        <v>68000</v>
      </c>
      <c r="G32" s="5">
        <v>0</v>
      </c>
      <c r="H32" s="5">
        <v>68000</v>
      </c>
    </row>
    <row r="33" spans="2:8" x14ac:dyDescent="0.3">
      <c r="D33" t="s">
        <v>173</v>
      </c>
      <c r="F33" s="5">
        <v>68000</v>
      </c>
      <c r="G33" s="5">
        <v>0</v>
      </c>
      <c r="H33" s="5">
        <v>68000</v>
      </c>
    </row>
    <row r="34" spans="2:8" x14ac:dyDescent="0.3">
      <c r="D34" t="s">
        <v>117</v>
      </c>
      <c r="E34" t="s">
        <v>121</v>
      </c>
      <c r="F34" s="5">
        <v>51624</v>
      </c>
      <c r="G34" s="5">
        <v>2581</v>
      </c>
      <c r="H34" s="5">
        <v>54205</v>
      </c>
    </row>
    <row r="35" spans="2:8" x14ac:dyDescent="0.3">
      <c r="D35" t="s">
        <v>171</v>
      </c>
      <c r="F35" s="5">
        <v>51624</v>
      </c>
      <c r="G35" s="5">
        <v>2581</v>
      </c>
      <c r="H35" s="5">
        <v>54205</v>
      </c>
    </row>
    <row r="36" spans="2:8" x14ac:dyDescent="0.3">
      <c r="C36" t="s">
        <v>54</v>
      </c>
      <c r="F36" s="5">
        <v>119624</v>
      </c>
      <c r="G36" s="5">
        <v>2581</v>
      </c>
      <c r="H36" s="5">
        <v>122205</v>
      </c>
    </row>
    <row r="37" spans="2:8" x14ac:dyDescent="0.3">
      <c r="B37" t="s">
        <v>60</v>
      </c>
      <c r="F37" s="5">
        <v>119624</v>
      </c>
      <c r="G37" s="5">
        <v>2581</v>
      </c>
      <c r="H37" s="5">
        <v>122205</v>
      </c>
    </row>
    <row r="38" spans="2:8" x14ac:dyDescent="0.3">
      <c r="B38" t="s">
        <v>65</v>
      </c>
      <c r="C38" t="s">
        <v>40</v>
      </c>
      <c r="D38" t="s">
        <v>107</v>
      </c>
      <c r="E38" t="s">
        <v>38</v>
      </c>
      <c r="F38" s="5">
        <v>4000</v>
      </c>
      <c r="G38" s="5">
        <v>0</v>
      </c>
      <c r="H38" s="5">
        <v>4000</v>
      </c>
    </row>
    <row r="39" spans="2:8" x14ac:dyDescent="0.3">
      <c r="D39" t="s">
        <v>174</v>
      </c>
      <c r="F39" s="5">
        <v>4000</v>
      </c>
      <c r="G39" s="5">
        <v>0</v>
      </c>
      <c r="H39" s="5">
        <v>4000</v>
      </c>
    </row>
    <row r="40" spans="2:8" x14ac:dyDescent="0.3">
      <c r="C40" t="s">
        <v>52</v>
      </c>
      <c r="F40" s="5">
        <v>4000</v>
      </c>
      <c r="G40" s="5">
        <v>0</v>
      </c>
      <c r="H40" s="5">
        <v>4000</v>
      </c>
    </row>
    <row r="41" spans="2:8" x14ac:dyDescent="0.3">
      <c r="C41" t="s">
        <v>102</v>
      </c>
      <c r="D41" t="s">
        <v>102</v>
      </c>
      <c r="E41" t="s">
        <v>38</v>
      </c>
      <c r="F41" s="5">
        <v>46179</v>
      </c>
      <c r="G41" s="5">
        <v>6927</v>
      </c>
      <c r="H41" s="5">
        <v>53106</v>
      </c>
    </row>
    <row r="42" spans="2:8" x14ac:dyDescent="0.3">
      <c r="D42" t="s">
        <v>175</v>
      </c>
      <c r="F42" s="5">
        <v>46179</v>
      </c>
      <c r="G42" s="5">
        <v>6927</v>
      </c>
      <c r="H42" s="5">
        <v>53106</v>
      </c>
    </row>
    <row r="43" spans="2:8" x14ac:dyDescent="0.3">
      <c r="C43" t="s">
        <v>175</v>
      </c>
      <c r="F43" s="5">
        <v>46179</v>
      </c>
      <c r="G43" s="5">
        <v>6927</v>
      </c>
      <c r="H43" s="5">
        <v>53106</v>
      </c>
    </row>
    <row r="44" spans="2:8" x14ac:dyDescent="0.3">
      <c r="B44" t="s">
        <v>66</v>
      </c>
      <c r="F44" s="5">
        <v>50179</v>
      </c>
      <c r="G44" s="5">
        <v>6927</v>
      </c>
      <c r="H44" s="5">
        <v>57106</v>
      </c>
    </row>
    <row r="45" spans="2:8" x14ac:dyDescent="0.3">
      <c r="B45" t="s">
        <v>68</v>
      </c>
      <c r="C45" t="s">
        <v>47</v>
      </c>
      <c r="D45" t="s">
        <v>92</v>
      </c>
      <c r="E45" t="s">
        <v>38</v>
      </c>
      <c r="F45" s="5">
        <v>111080</v>
      </c>
      <c r="G45" s="5">
        <v>34435</v>
      </c>
      <c r="H45" s="5">
        <v>145515</v>
      </c>
    </row>
    <row r="46" spans="2:8" x14ac:dyDescent="0.3">
      <c r="D46" t="s">
        <v>173</v>
      </c>
      <c r="F46" s="5">
        <v>111080</v>
      </c>
      <c r="G46" s="5">
        <v>34435</v>
      </c>
      <c r="H46" s="5">
        <v>145515</v>
      </c>
    </row>
    <row r="47" spans="2:8" x14ac:dyDescent="0.3">
      <c r="C47" t="s">
        <v>54</v>
      </c>
      <c r="F47" s="5">
        <v>111080</v>
      </c>
      <c r="G47" s="5">
        <v>34435</v>
      </c>
      <c r="H47" s="5">
        <v>145515</v>
      </c>
    </row>
    <row r="48" spans="2:8" x14ac:dyDescent="0.3">
      <c r="C48" t="s">
        <v>35</v>
      </c>
      <c r="D48" t="s">
        <v>112</v>
      </c>
      <c r="E48" t="s">
        <v>38</v>
      </c>
      <c r="F48" s="5">
        <v>35000</v>
      </c>
      <c r="G48" s="5">
        <v>0</v>
      </c>
      <c r="H48" s="5">
        <v>35000</v>
      </c>
    </row>
    <row r="49" spans="2:8" x14ac:dyDescent="0.3">
      <c r="D49" t="s">
        <v>176</v>
      </c>
      <c r="F49" s="5">
        <v>35000</v>
      </c>
      <c r="G49" s="5">
        <v>0</v>
      </c>
      <c r="H49" s="5">
        <v>35000</v>
      </c>
    </row>
    <row r="50" spans="2:8" x14ac:dyDescent="0.3">
      <c r="C50" t="s">
        <v>177</v>
      </c>
      <c r="F50" s="5">
        <v>35000</v>
      </c>
      <c r="G50" s="5">
        <v>0</v>
      </c>
      <c r="H50" s="5">
        <v>35000</v>
      </c>
    </row>
    <row r="51" spans="2:8" x14ac:dyDescent="0.3">
      <c r="B51" t="s">
        <v>70</v>
      </c>
      <c r="F51" s="5">
        <v>146080</v>
      </c>
      <c r="G51" s="5">
        <v>34435</v>
      </c>
      <c r="H51" s="5">
        <v>180515</v>
      </c>
    </row>
    <row r="52" spans="2:8" x14ac:dyDescent="0.3">
      <c r="B52" t="s">
        <v>51</v>
      </c>
      <c r="F52" s="5">
        <v>1046242</v>
      </c>
      <c r="G52" s="5">
        <v>113083</v>
      </c>
      <c r="H52" s="5">
        <v>1159325</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7"/>
  <sheetViews>
    <sheetView workbookViewId="0">
      <selection activeCell="A2" sqref="A2:XFD17"/>
    </sheetView>
  </sheetViews>
  <sheetFormatPr defaultRowHeight="14.4" x14ac:dyDescent="0.3"/>
  <cols>
    <col min="1" max="1" width="9.33203125" bestFit="1" customWidth="1"/>
    <col min="2" max="2" width="44.88671875" bestFit="1" customWidth="1"/>
    <col min="3" max="3" width="51.5546875" bestFit="1" customWidth="1"/>
    <col min="4" max="4" width="48" bestFit="1" customWidth="1"/>
    <col min="5" max="5" width="13.33203125" bestFit="1" customWidth="1"/>
    <col min="6" max="6" width="112.109375" bestFit="1" customWidth="1"/>
    <col min="7" max="7" width="11.6640625" bestFit="1" customWidth="1"/>
    <col min="8" max="8" width="23" bestFit="1" customWidth="1"/>
    <col min="9" max="9" width="19.6640625" bestFit="1" customWidth="1"/>
    <col min="10" max="10" width="26.21875" bestFit="1" customWidth="1"/>
    <col min="11" max="11" width="59.33203125" bestFit="1" customWidth="1"/>
    <col min="12" max="12" width="24.21875" bestFit="1" customWidth="1"/>
    <col min="13" max="13" width="22.77734375" bestFit="1" customWidth="1"/>
    <col min="14" max="14" width="51.21875" bestFit="1" customWidth="1"/>
    <col min="15" max="15" width="14.77734375" bestFit="1" customWidth="1"/>
    <col min="16" max="17" width="23.33203125" bestFit="1" customWidth="1"/>
    <col min="18" max="18" width="16.5546875" bestFit="1" customWidth="1"/>
    <col min="19" max="19" width="26.88671875" bestFit="1" customWidth="1"/>
    <col min="20" max="20" width="20.77734375" bestFit="1" customWidth="1"/>
    <col min="21" max="21" width="22.21875" bestFit="1" customWidth="1"/>
    <col min="22" max="22" width="15.33203125" bestFit="1" customWidth="1"/>
    <col min="23" max="23" width="22.33203125" bestFit="1" customWidth="1"/>
    <col min="24" max="24" width="23.6640625" bestFit="1" customWidth="1"/>
    <col min="25" max="25" width="16.77734375" bestFit="1" customWidth="1"/>
    <col min="26" max="26" width="22.5546875" bestFit="1" customWidth="1"/>
    <col min="27" max="27" width="14.6640625" bestFit="1" customWidth="1"/>
    <col min="28" max="28" width="18.21875" bestFit="1" customWidth="1"/>
    <col min="29" max="29" width="17.33203125" bestFit="1" customWidth="1"/>
    <col min="30" max="30" width="15.88671875" bestFit="1" customWidth="1"/>
    <col min="31" max="31" width="12.5546875" bestFit="1" customWidth="1"/>
    <col min="32" max="32" width="20" bestFit="1" customWidth="1"/>
    <col min="33" max="33" width="16.5546875" bestFit="1" customWidth="1"/>
    <col min="34" max="34" width="8.77734375" bestFit="1" customWidth="1"/>
  </cols>
  <sheetData>
    <row r="1" spans="1:34"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row>
    <row r="2" spans="1:34" x14ac:dyDescent="0.3">
      <c r="A2" t="s">
        <v>34</v>
      </c>
      <c r="B2" t="s">
        <v>35</v>
      </c>
      <c r="C2" t="s">
        <v>47</v>
      </c>
      <c r="D2" t="s">
        <v>92</v>
      </c>
      <c r="E2" t="s">
        <v>93</v>
      </c>
      <c r="F2" t="s">
        <v>94</v>
      </c>
      <c r="G2" t="s">
        <v>36</v>
      </c>
      <c r="H2" t="s">
        <v>95</v>
      </c>
      <c r="I2" t="s">
        <v>96</v>
      </c>
      <c r="J2" t="s">
        <v>68</v>
      </c>
      <c r="K2" t="s">
        <v>97</v>
      </c>
      <c r="L2" t="s">
        <v>37</v>
      </c>
      <c r="M2" t="s">
        <v>38</v>
      </c>
      <c r="N2" t="s">
        <v>98</v>
      </c>
      <c r="O2">
        <v>226276</v>
      </c>
      <c r="P2" t="s">
        <v>81</v>
      </c>
      <c r="Q2" t="s">
        <v>81</v>
      </c>
      <c r="R2" s="22">
        <v>45350</v>
      </c>
      <c r="S2" s="22">
        <v>45350</v>
      </c>
      <c r="T2">
        <v>111080</v>
      </c>
      <c r="U2">
        <v>34435</v>
      </c>
      <c r="V2">
        <v>145515</v>
      </c>
      <c r="W2">
        <v>111080</v>
      </c>
      <c r="X2">
        <v>34435</v>
      </c>
      <c r="Y2">
        <v>145515</v>
      </c>
      <c r="Z2">
        <v>2021</v>
      </c>
      <c r="AA2" s="22">
        <v>45473</v>
      </c>
      <c r="AB2" s="22">
        <v>45108</v>
      </c>
      <c r="AC2" s="22">
        <v>45473</v>
      </c>
      <c r="AD2">
        <v>5</v>
      </c>
      <c r="AE2">
        <v>245</v>
      </c>
      <c r="AG2" s="22">
        <v>45351</v>
      </c>
    </row>
    <row r="3" spans="1:34" x14ac:dyDescent="0.3">
      <c r="A3" t="s">
        <v>34</v>
      </c>
      <c r="B3" t="s">
        <v>35</v>
      </c>
      <c r="C3" t="s">
        <v>47</v>
      </c>
      <c r="D3" t="s">
        <v>92</v>
      </c>
      <c r="E3" t="s">
        <v>99</v>
      </c>
      <c r="F3" t="s">
        <v>100</v>
      </c>
      <c r="G3" t="s">
        <v>36</v>
      </c>
      <c r="H3" t="s">
        <v>95</v>
      </c>
      <c r="I3" t="s">
        <v>101</v>
      </c>
      <c r="J3" t="s">
        <v>37</v>
      </c>
      <c r="K3" t="s">
        <v>98</v>
      </c>
      <c r="M3" t="s">
        <v>38</v>
      </c>
      <c r="O3">
        <v>226626</v>
      </c>
      <c r="P3" t="s">
        <v>42</v>
      </c>
      <c r="Q3" t="s">
        <v>42</v>
      </c>
      <c r="R3" s="22">
        <v>45328</v>
      </c>
      <c r="S3" s="22">
        <v>45328</v>
      </c>
      <c r="T3">
        <v>68000</v>
      </c>
      <c r="U3">
        <v>0</v>
      </c>
      <c r="V3">
        <v>68000</v>
      </c>
      <c r="W3">
        <v>68000</v>
      </c>
      <c r="X3">
        <v>0</v>
      </c>
      <c r="Y3">
        <v>68000</v>
      </c>
      <c r="Z3">
        <v>2023</v>
      </c>
      <c r="AA3" s="22">
        <v>45382</v>
      </c>
      <c r="AB3" s="22">
        <v>45108</v>
      </c>
      <c r="AC3" s="22">
        <v>45382</v>
      </c>
      <c r="AD3">
        <v>1</v>
      </c>
      <c r="AE3">
        <v>230</v>
      </c>
      <c r="AG3" s="22">
        <v>45351</v>
      </c>
    </row>
    <row r="4" spans="1:34" x14ac:dyDescent="0.3">
      <c r="A4" t="s">
        <v>34</v>
      </c>
      <c r="B4" t="s">
        <v>35</v>
      </c>
      <c r="C4" t="s">
        <v>102</v>
      </c>
      <c r="D4" t="s">
        <v>102</v>
      </c>
      <c r="E4" t="s">
        <v>103</v>
      </c>
      <c r="F4" t="s">
        <v>104</v>
      </c>
      <c r="G4" t="s">
        <v>36</v>
      </c>
      <c r="H4" t="s">
        <v>105</v>
      </c>
      <c r="J4" t="s">
        <v>65</v>
      </c>
      <c r="K4" t="s">
        <v>106</v>
      </c>
      <c r="M4" t="s">
        <v>38</v>
      </c>
      <c r="O4">
        <v>226754</v>
      </c>
      <c r="P4" t="s">
        <v>42</v>
      </c>
      <c r="Q4" t="s">
        <v>42</v>
      </c>
      <c r="R4" s="22">
        <v>45337</v>
      </c>
      <c r="S4" s="22">
        <v>45337</v>
      </c>
      <c r="T4">
        <v>46179</v>
      </c>
      <c r="U4">
        <v>6927</v>
      </c>
      <c r="V4">
        <v>53106</v>
      </c>
      <c r="W4">
        <v>46179</v>
      </c>
      <c r="X4">
        <v>6927</v>
      </c>
      <c r="Y4">
        <v>53106</v>
      </c>
      <c r="Z4">
        <v>2024</v>
      </c>
      <c r="AA4" s="22">
        <v>45688</v>
      </c>
      <c r="AB4" s="22">
        <v>45323</v>
      </c>
      <c r="AC4" s="22">
        <v>45688</v>
      </c>
      <c r="AD4">
        <v>1</v>
      </c>
      <c r="AE4">
        <v>235</v>
      </c>
      <c r="AG4" s="22">
        <v>45351</v>
      </c>
    </row>
    <row r="5" spans="1:34" x14ac:dyDescent="0.3">
      <c r="A5" t="s">
        <v>34</v>
      </c>
      <c r="B5" t="s">
        <v>71</v>
      </c>
      <c r="C5" t="s">
        <v>40</v>
      </c>
      <c r="D5" t="s">
        <v>107</v>
      </c>
      <c r="E5" t="s">
        <v>108</v>
      </c>
      <c r="F5" t="s">
        <v>109</v>
      </c>
      <c r="G5" t="s">
        <v>36</v>
      </c>
      <c r="H5" t="s">
        <v>110</v>
      </c>
      <c r="J5" t="s">
        <v>65</v>
      </c>
      <c r="K5" t="s">
        <v>111</v>
      </c>
      <c r="M5" t="s">
        <v>38</v>
      </c>
      <c r="O5">
        <v>226758</v>
      </c>
      <c r="P5" t="s">
        <v>42</v>
      </c>
      <c r="Q5" t="s">
        <v>42</v>
      </c>
      <c r="R5" s="22">
        <v>45349</v>
      </c>
      <c r="S5" s="22">
        <v>45349</v>
      </c>
      <c r="T5">
        <v>4000</v>
      </c>
      <c r="U5">
        <v>0</v>
      </c>
      <c r="V5">
        <v>4000</v>
      </c>
      <c r="W5">
        <v>4000</v>
      </c>
      <c r="X5">
        <v>0</v>
      </c>
      <c r="Y5">
        <v>4000</v>
      </c>
      <c r="Z5">
        <v>2024</v>
      </c>
      <c r="AA5" s="22">
        <v>45702</v>
      </c>
      <c r="AB5" s="22">
        <v>45337</v>
      </c>
      <c r="AC5" s="22">
        <v>45702</v>
      </c>
      <c r="AD5">
        <v>1</v>
      </c>
      <c r="AE5">
        <v>240</v>
      </c>
      <c r="AG5" s="22">
        <v>45351</v>
      </c>
    </row>
    <row r="6" spans="1:34" x14ac:dyDescent="0.3">
      <c r="A6" t="s">
        <v>34</v>
      </c>
      <c r="B6" t="s">
        <v>67</v>
      </c>
      <c r="C6" t="s">
        <v>35</v>
      </c>
      <c r="D6" t="s">
        <v>112</v>
      </c>
      <c r="E6" t="s">
        <v>113</v>
      </c>
      <c r="F6" t="s">
        <v>114</v>
      </c>
      <c r="G6" t="s">
        <v>36</v>
      </c>
      <c r="H6" t="s">
        <v>115</v>
      </c>
      <c r="J6" t="s">
        <v>68</v>
      </c>
      <c r="K6" t="s">
        <v>116</v>
      </c>
      <c r="M6" t="s">
        <v>38</v>
      </c>
      <c r="O6">
        <v>226745</v>
      </c>
      <c r="P6" t="s">
        <v>42</v>
      </c>
      <c r="Q6" t="s">
        <v>42</v>
      </c>
      <c r="R6" s="22">
        <v>45349</v>
      </c>
      <c r="S6" s="22">
        <v>45349</v>
      </c>
      <c r="T6">
        <v>35000</v>
      </c>
      <c r="U6">
        <v>0</v>
      </c>
      <c r="V6">
        <v>35000</v>
      </c>
      <c r="W6">
        <v>35000</v>
      </c>
      <c r="X6">
        <v>0</v>
      </c>
      <c r="Y6">
        <v>35000</v>
      </c>
      <c r="Z6">
        <v>2024</v>
      </c>
      <c r="AA6" s="22">
        <v>45535</v>
      </c>
      <c r="AB6" s="22">
        <v>45292</v>
      </c>
      <c r="AC6" s="22">
        <v>45535</v>
      </c>
      <c r="AD6">
        <v>1</v>
      </c>
      <c r="AE6">
        <v>239</v>
      </c>
      <c r="AG6" s="22">
        <v>45351</v>
      </c>
    </row>
    <row r="7" spans="1:34" x14ac:dyDescent="0.3">
      <c r="A7" t="s">
        <v>34</v>
      </c>
      <c r="B7" t="s">
        <v>35</v>
      </c>
      <c r="C7" t="s">
        <v>47</v>
      </c>
      <c r="D7" t="s">
        <v>117</v>
      </c>
      <c r="E7" t="s">
        <v>118</v>
      </c>
      <c r="F7" t="s">
        <v>119</v>
      </c>
      <c r="G7" t="s">
        <v>36</v>
      </c>
      <c r="H7" t="s">
        <v>120</v>
      </c>
      <c r="J7" t="s">
        <v>37</v>
      </c>
      <c r="K7" t="s">
        <v>78</v>
      </c>
      <c r="L7" t="s">
        <v>45</v>
      </c>
      <c r="M7" t="s">
        <v>121</v>
      </c>
      <c r="N7" t="s">
        <v>79</v>
      </c>
      <c r="O7">
        <v>226751</v>
      </c>
      <c r="P7" t="s">
        <v>42</v>
      </c>
      <c r="Q7" t="s">
        <v>42</v>
      </c>
      <c r="R7" s="22">
        <v>45330</v>
      </c>
      <c r="S7" s="22">
        <v>45330</v>
      </c>
      <c r="T7">
        <v>51624</v>
      </c>
      <c r="U7">
        <v>2581</v>
      </c>
      <c r="V7">
        <v>54205</v>
      </c>
      <c r="W7">
        <v>51624</v>
      </c>
      <c r="X7">
        <v>2581</v>
      </c>
      <c r="Y7">
        <v>54205</v>
      </c>
      <c r="Z7">
        <v>2024</v>
      </c>
      <c r="AA7" s="22">
        <v>45657</v>
      </c>
      <c r="AB7" s="22">
        <v>45323</v>
      </c>
      <c r="AC7" s="22">
        <v>45657</v>
      </c>
      <c r="AD7">
        <v>1</v>
      </c>
      <c r="AE7">
        <v>232</v>
      </c>
      <c r="AG7" s="22">
        <v>45351</v>
      </c>
    </row>
    <row r="8" spans="1:34" x14ac:dyDescent="0.3">
      <c r="A8" t="s">
        <v>34</v>
      </c>
      <c r="B8" t="s">
        <v>71</v>
      </c>
      <c r="C8" t="s">
        <v>46</v>
      </c>
      <c r="D8" t="s">
        <v>72</v>
      </c>
      <c r="E8" t="s">
        <v>122</v>
      </c>
      <c r="F8" t="s">
        <v>123</v>
      </c>
      <c r="G8" t="s">
        <v>36</v>
      </c>
      <c r="H8" t="s">
        <v>73</v>
      </c>
      <c r="J8" t="s">
        <v>41</v>
      </c>
      <c r="K8" t="s">
        <v>124</v>
      </c>
      <c r="M8" t="s">
        <v>125</v>
      </c>
      <c r="O8">
        <v>226750</v>
      </c>
      <c r="P8" t="s">
        <v>42</v>
      </c>
      <c r="Q8" t="s">
        <v>42</v>
      </c>
      <c r="R8" s="22">
        <v>45330</v>
      </c>
      <c r="S8" s="22">
        <v>45330</v>
      </c>
      <c r="T8">
        <v>23569</v>
      </c>
      <c r="U8">
        <v>11431</v>
      </c>
      <c r="V8">
        <v>35000</v>
      </c>
      <c r="W8">
        <v>23569</v>
      </c>
      <c r="X8">
        <v>11431</v>
      </c>
      <c r="Y8">
        <v>35000</v>
      </c>
      <c r="Z8">
        <v>2024</v>
      </c>
      <c r="AA8" s="22">
        <v>45565</v>
      </c>
      <c r="AB8" s="22">
        <v>45292</v>
      </c>
      <c r="AC8" s="22">
        <v>45565</v>
      </c>
      <c r="AD8">
        <v>1</v>
      </c>
      <c r="AE8">
        <v>229</v>
      </c>
      <c r="AG8" s="22">
        <v>45334</v>
      </c>
      <c r="AH8" t="s">
        <v>126</v>
      </c>
    </row>
    <row r="9" spans="1:34" x14ac:dyDescent="0.3">
      <c r="A9" t="s">
        <v>34</v>
      </c>
      <c r="B9" t="s">
        <v>71</v>
      </c>
      <c r="C9" t="s">
        <v>43</v>
      </c>
      <c r="D9" t="s">
        <v>127</v>
      </c>
      <c r="E9" t="s">
        <v>128</v>
      </c>
      <c r="F9" t="s">
        <v>129</v>
      </c>
      <c r="G9" t="s">
        <v>36</v>
      </c>
      <c r="H9" t="s">
        <v>130</v>
      </c>
      <c r="J9" t="s">
        <v>45</v>
      </c>
      <c r="K9" t="s">
        <v>80</v>
      </c>
      <c r="M9" t="s">
        <v>121</v>
      </c>
      <c r="O9">
        <v>226755</v>
      </c>
      <c r="P9" t="s">
        <v>42</v>
      </c>
      <c r="Q9" t="s">
        <v>42</v>
      </c>
      <c r="R9" s="22">
        <v>45349</v>
      </c>
      <c r="S9" s="22">
        <v>45349</v>
      </c>
      <c r="T9">
        <v>177869</v>
      </c>
      <c r="U9">
        <v>0</v>
      </c>
      <c r="V9">
        <v>177869</v>
      </c>
      <c r="W9">
        <v>177869</v>
      </c>
      <c r="X9">
        <v>0</v>
      </c>
      <c r="Y9">
        <v>177869</v>
      </c>
      <c r="Z9">
        <v>2024</v>
      </c>
      <c r="AA9" s="22">
        <v>45672</v>
      </c>
      <c r="AB9" s="22">
        <v>45307</v>
      </c>
      <c r="AC9" s="22">
        <v>45672</v>
      </c>
      <c r="AD9">
        <v>1</v>
      </c>
      <c r="AE9">
        <v>236</v>
      </c>
      <c r="AG9" s="22">
        <v>45351</v>
      </c>
      <c r="AH9" t="s">
        <v>131</v>
      </c>
    </row>
    <row r="10" spans="1:34" x14ac:dyDescent="0.3">
      <c r="A10" t="s">
        <v>34</v>
      </c>
      <c r="B10" t="s">
        <v>71</v>
      </c>
      <c r="C10" t="s">
        <v>46</v>
      </c>
      <c r="D10" t="s">
        <v>132</v>
      </c>
      <c r="E10" t="s">
        <v>133</v>
      </c>
      <c r="F10" t="s">
        <v>134</v>
      </c>
      <c r="G10" t="s">
        <v>36</v>
      </c>
      <c r="H10" t="s">
        <v>135</v>
      </c>
      <c r="I10" t="s">
        <v>136</v>
      </c>
      <c r="J10" t="s">
        <v>49</v>
      </c>
      <c r="K10" t="s">
        <v>137</v>
      </c>
      <c r="L10" t="s">
        <v>45</v>
      </c>
      <c r="M10" t="s">
        <v>121</v>
      </c>
      <c r="N10" t="s">
        <v>80</v>
      </c>
      <c r="O10">
        <v>226759</v>
      </c>
      <c r="P10" t="s">
        <v>42</v>
      </c>
      <c r="Q10" t="s">
        <v>42</v>
      </c>
      <c r="R10" s="22">
        <v>45350</v>
      </c>
      <c r="S10" s="22">
        <v>45350</v>
      </c>
      <c r="T10">
        <v>68182</v>
      </c>
      <c r="U10">
        <v>6818</v>
      </c>
      <c r="V10">
        <v>75000</v>
      </c>
      <c r="W10">
        <v>68182</v>
      </c>
      <c r="X10">
        <v>6818</v>
      </c>
      <c r="Y10">
        <v>75000</v>
      </c>
      <c r="Z10">
        <v>2023</v>
      </c>
      <c r="AA10" s="22">
        <v>45596</v>
      </c>
      <c r="AB10" s="22">
        <v>45231</v>
      </c>
      <c r="AC10" s="22">
        <v>45596</v>
      </c>
      <c r="AD10">
        <v>1</v>
      </c>
      <c r="AE10">
        <v>243</v>
      </c>
      <c r="AG10" s="22">
        <v>45351</v>
      </c>
      <c r="AH10" t="s">
        <v>138</v>
      </c>
    </row>
    <row r="11" spans="1:34" x14ac:dyDescent="0.3">
      <c r="A11" t="s">
        <v>34</v>
      </c>
      <c r="B11" t="s">
        <v>71</v>
      </c>
      <c r="C11" t="s">
        <v>46</v>
      </c>
      <c r="D11" t="s">
        <v>132</v>
      </c>
      <c r="E11" t="s">
        <v>139</v>
      </c>
      <c r="F11" t="s">
        <v>140</v>
      </c>
      <c r="G11" t="s">
        <v>36</v>
      </c>
      <c r="H11" t="s">
        <v>135</v>
      </c>
      <c r="J11" t="s">
        <v>49</v>
      </c>
      <c r="K11" t="s">
        <v>137</v>
      </c>
      <c r="L11" t="s">
        <v>45</v>
      </c>
      <c r="M11" t="s">
        <v>121</v>
      </c>
      <c r="N11" t="s">
        <v>80</v>
      </c>
      <c r="O11">
        <v>226756</v>
      </c>
      <c r="P11" t="s">
        <v>42</v>
      </c>
      <c r="Q11" t="s">
        <v>42</v>
      </c>
      <c r="R11" s="22">
        <v>45350</v>
      </c>
      <c r="S11" s="22">
        <v>45350</v>
      </c>
      <c r="T11">
        <v>68182</v>
      </c>
      <c r="U11">
        <v>6818</v>
      </c>
      <c r="V11">
        <v>75000</v>
      </c>
      <c r="W11">
        <v>68182</v>
      </c>
      <c r="X11">
        <v>6818</v>
      </c>
      <c r="Y11">
        <v>75000</v>
      </c>
      <c r="Z11">
        <v>2023</v>
      </c>
      <c r="AA11" s="22">
        <v>45601</v>
      </c>
      <c r="AB11" s="22">
        <v>45236</v>
      </c>
      <c r="AC11" s="22">
        <v>45601</v>
      </c>
      <c r="AD11">
        <v>1</v>
      </c>
      <c r="AE11">
        <v>242</v>
      </c>
      <c r="AG11" s="22">
        <v>45351</v>
      </c>
      <c r="AH11" t="s">
        <v>138</v>
      </c>
    </row>
    <row r="12" spans="1:34" x14ac:dyDescent="0.3">
      <c r="A12" t="s">
        <v>34</v>
      </c>
      <c r="B12" t="s">
        <v>71</v>
      </c>
      <c r="C12" t="s">
        <v>43</v>
      </c>
      <c r="D12" t="s">
        <v>77</v>
      </c>
      <c r="E12" t="s">
        <v>141</v>
      </c>
      <c r="F12" t="s">
        <v>142</v>
      </c>
      <c r="G12" t="s">
        <v>36</v>
      </c>
      <c r="H12" t="s">
        <v>143</v>
      </c>
      <c r="J12" t="s">
        <v>49</v>
      </c>
      <c r="K12" t="s">
        <v>144</v>
      </c>
      <c r="L12" t="s">
        <v>45</v>
      </c>
      <c r="M12" t="s">
        <v>121</v>
      </c>
      <c r="N12" t="s">
        <v>145</v>
      </c>
      <c r="O12">
        <v>226577</v>
      </c>
      <c r="P12" t="s">
        <v>39</v>
      </c>
      <c r="Q12" t="s">
        <v>39</v>
      </c>
      <c r="R12" s="22">
        <v>45349</v>
      </c>
      <c r="S12" s="22">
        <v>45349</v>
      </c>
      <c r="T12">
        <v>45000</v>
      </c>
      <c r="U12">
        <v>21375</v>
      </c>
      <c r="V12">
        <v>66375</v>
      </c>
      <c r="W12">
        <v>45000</v>
      </c>
      <c r="X12">
        <v>21375</v>
      </c>
      <c r="Y12">
        <v>66375</v>
      </c>
      <c r="Z12">
        <v>2023</v>
      </c>
      <c r="AA12" s="22">
        <v>45688</v>
      </c>
      <c r="AB12" s="22">
        <v>45323</v>
      </c>
      <c r="AC12" s="22">
        <v>45688</v>
      </c>
      <c r="AD12">
        <v>2</v>
      </c>
      <c r="AE12">
        <v>238</v>
      </c>
      <c r="AG12" s="22">
        <v>45351</v>
      </c>
      <c r="AH12" t="s">
        <v>76</v>
      </c>
    </row>
    <row r="13" spans="1:34" x14ac:dyDescent="0.3">
      <c r="A13" t="s">
        <v>34</v>
      </c>
      <c r="B13" t="s">
        <v>74</v>
      </c>
      <c r="C13" t="s">
        <v>75</v>
      </c>
      <c r="D13" t="s">
        <v>146</v>
      </c>
      <c r="E13" t="s">
        <v>147</v>
      </c>
      <c r="F13" t="s">
        <v>148</v>
      </c>
      <c r="G13" t="s">
        <v>36</v>
      </c>
      <c r="H13" t="s">
        <v>149</v>
      </c>
      <c r="J13" t="s">
        <v>49</v>
      </c>
      <c r="K13" t="s">
        <v>150</v>
      </c>
      <c r="M13" t="s">
        <v>121</v>
      </c>
      <c r="O13">
        <v>540110</v>
      </c>
      <c r="P13" t="s">
        <v>42</v>
      </c>
      <c r="Q13" t="s">
        <v>42</v>
      </c>
      <c r="R13" s="22">
        <v>45328</v>
      </c>
      <c r="S13" s="22">
        <v>45328</v>
      </c>
      <c r="T13">
        <v>26804</v>
      </c>
      <c r="U13">
        <v>0</v>
      </c>
      <c r="V13">
        <v>26804</v>
      </c>
      <c r="W13">
        <v>26804</v>
      </c>
      <c r="X13">
        <v>0</v>
      </c>
      <c r="Y13">
        <v>26804</v>
      </c>
      <c r="Z13">
        <v>2023</v>
      </c>
      <c r="AA13" s="22">
        <v>45291</v>
      </c>
      <c r="AB13" s="22">
        <v>45108</v>
      </c>
      <c r="AC13" s="22">
        <v>45291</v>
      </c>
      <c r="AD13">
        <v>1</v>
      </c>
      <c r="AE13">
        <v>231</v>
      </c>
      <c r="AG13" s="22">
        <v>45351</v>
      </c>
      <c r="AH13" t="s">
        <v>76</v>
      </c>
    </row>
    <row r="14" spans="1:34" x14ac:dyDescent="0.3">
      <c r="A14" t="s">
        <v>34</v>
      </c>
      <c r="B14" t="s">
        <v>35</v>
      </c>
      <c r="C14" t="s">
        <v>47</v>
      </c>
      <c r="D14" t="s">
        <v>117</v>
      </c>
      <c r="E14" t="s">
        <v>151</v>
      </c>
      <c r="F14" t="s">
        <v>152</v>
      </c>
      <c r="G14" t="s">
        <v>36</v>
      </c>
      <c r="H14" t="s">
        <v>153</v>
      </c>
      <c r="I14" t="s">
        <v>154</v>
      </c>
      <c r="J14" t="s">
        <v>49</v>
      </c>
      <c r="K14" t="s">
        <v>155</v>
      </c>
      <c r="L14" t="s">
        <v>45</v>
      </c>
      <c r="M14" t="s">
        <v>121</v>
      </c>
      <c r="N14" t="s">
        <v>156</v>
      </c>
      <c r="O14">
        <v>226752</v>
      </c>
      <c r="P14" t="s">
        <v>42</v>
      </c>
      <c r="Q14" t="s">
        <v>42</v>
      </c>
      <c r="R14" s="22">
        <v>45330</v>
      </c>
      <c r="S14" s="22">
        <v>45330</v>
      </c>
      <c r="T14">
        <v>92996</v>
      </c>
      <c r="U14">
        <v>0</v>
      </c>
      <c r="V14">
        <v>92996</v>
      </c>
      <c r="W14">
        <v>92996</v>
      </c>
      <c r="X14">
        <v>0</v>
      </c>
      <c r="Y14">
        <v>92996</v>
      </c>
      <c r="Z14">
        <v>2023</v>
      </c>
      <c r="AA14" s="22">
        <v>45535</v>
      </c>
      <c r="AB14" s="22">
        <v>45170</v>
      </c>
      <c r="AC14" s="22">
        <v>45535</v>
      </c>
      <c r="AD14">
        <v>1</v>
      </c>
      <c r="AE14">
        <v>233</v>
      </c>
      <c r="AG14" s="22">
        <v>45351</v>
      </c>
      <c r="AH14" t="s">
        <v>69</v>
      </c>
    </row>
    <row r="15" spans="1:34" x14ac:dyDescent="0.3">
      <c r="A15" t="s">
        <v>34</v>
      </c>
      <c r="B15" t="s">
        <v>71</v>
      </c>
      <c r="C15" t="s">
        <v>43</v>
      </c>
      <c r="D15" t="s">
        <v>157</v>
      </c>
      <c r="E15" t="s">
        <v>158</v>
      </c>
      <c r="F15" t="s">
        <v>159</v>
      </c>
      <c r="G15" t="s">
        <v>36</v>
      </c>
      <c r="H15" t="s">
        <v>160</v>
      </c>
      <c r="J15" t="s">
        <v>45</v>
      </c>
      <c r="K15" t="s">
        <v>156</v>
      </c>
      <c r="M15" t="s">
        <v>121</v>
      </c>
      <c r="O15">
        <v>226757</v>
      </c>
      <c r="P15" t="s">
        <v>42</v>
      </c>
      <c r="Q15" t="s">
        <v>42</v>
      </c>
      <c r="R15" s="22">
        <v>45349</v>
      </c>
      <c r="S15" s="22">
        <v>45349</v>
      </c>
      <c r="T15">
        <v>111455</v>
      </c>
      <c r="U15">
        <v>0</v>
      </c>
      <c r="V15">
        <v>111455</v>
      </c>
      <c r="W15">
        <v>111455</v>
      </c>
      <c r="X15">
        <v>0</v>
      </c>
      <c r="Y15">
        <v>111455</v>
      </c>
      <c r="Z15">
        <v>2023</v>
      </c>
      <c r="AA15" s="22">
        <v>45930</v>
      </c>
      <c r="AB15" s="22">
        <v>45200</v>
      </c>
      <c r="AC15" s="22">
        <v>45930</v>
      </c>
      <c r="AD15">
        <v>1</v>
      </c>
      <c r="AE15">
        <v>241</v>
      </c>
      <c r="AG15" s="22">
        <v>45351</v>
      </c>
      <c r="AH15" t="s">
        <v>69</v>
      </c>
    </row>
    <row r="16" spans="1:34" x14ac:dyDescent="0.3">
      <c r="A16" t="s">
        <v>34</v>
      </c>
      <c r="B16" t="s">
        <v>71</v>
      </c>
      <c r="C16" t="s">
        <v>43</v>
      </c>
      <c r="D16" t="s">
        <v>44</v>
      </c>
      <c r="E16" t="s">
        <v>161</v>
      </c>
      <c r="F16" t="s">
        <v>162</v>
      </c>
      <c r="G16" t="s">
        <v>36</v>
      </c>
      <c r="H16" t="s">
        <v>163</v>
      </c>
      <c r="J16" t="s">
        <v>49</v>
      </c>
      <c r="K16" t="s">
        <v>164</v>
      </c>
      <c r="L16" t="s">
        <v>65</v>
      </c>
      <c r="M16" t="s">
        <v>121</v>
      </c>
      <c r="N16" t="s">
        <v>82</v>
      </c>
      <c r="O16">
        <v>226753</v>
      </c>
      <c r="P16" t="s">
        <v>42</v>
      </c>
      <c r="Q16" t="s">
        <v>42</v>
      </c>
      <c r="R16" s="22">
        <v>45335</v>
      </c>
      <c r="S16" s="22">
        <v>45335</v>
      </c>
      <c r="T16">
        <v>29000</v>
      </c>
      <c r="U16">
        <v>0</v>
      </c>
      <c r="V16">
        <v>29000</v>
      </c>
      <c r="W16">
        <v>29000</v>
      </c>
      <c r="X16">
        <v>0</v>
      </c>
      <c r="Y16">
        <v>29000</v>
      </c>
      <c r="Z16">
        <v>2023</v>
      </c>
      <c r="AA16" s="22">
        <v>45565</v>
      </c>
      <c r="AB16" s="22">
        <v>45200</v>
      </c>
      <c r="AC16" s="22">
        <v>45565</v>
      </c>
      <c r="AD16">
        <v>1</v>
      </c>
      <c r="AE16">
        <v>234</v>
      </c>
      <c r="AG16" s="22">
        <v>45351</v>
      </c>
      <c r="AH16" t="s">
        <v>48</v>
      </c>
    </row>
    <row r="17" spans="1:34" x14ac:dyDescent="0.3">
      <c r="A17" t="s">
        <v>34</v>
      </c>
      <c r="B17" t="s">
        <v>71</v>
      </c>
      <c r="C17" t="s">
        <v>83</v>
      </c>
      <c r="D17" t="s">
        <v>84</v>
      </c>
      <c r="E17" t="s">
        <v>165</v>
      </c>
      <c r="F17" t="s">
        <v>166</v>
      </c>
      <c r="G17" t="s">
        <v>36</v>
      </c>
      <c r="H17" t="s">
        <v>86</v>
      </c>
      <c r="J17" t="s">
        <v>41</v>
      </c>
      <c r="K17" t="s">
        <v>167</v>
      </c>
      <c r="M17" t="s">
        <v>121</v>
      </c>
      <c r="O17">
        <v>226760</v>
      </c>
      <c r="P17" t="s">
        <v>42</v>
      </c>
      <c r="Q17" t="s">
        <v>42</v>
      </c>
      <c r="R17" s="22">
        <v>45350</v>
      </c>
      <c r="S17" s="22">
        <v>45350</v>
      </c>
      <c r="T17">
        <v>87302</v>
      </c>
      <c r="U17">
        <v>22698</v>
      </c>
      <c r="V17">
        <v>110000</v>
      </c>
      <c r="W17">
        <v>87302</v>
      </c>
      <c r="X17">
        <v>22698</v>
      </c>
      <c r="Y17">
        <v>110000</v>
      </c>
      <c r="Z17">
        <v>2024</v>
      </c>
      <c r="AA17" s="22">
        <v>45657</v>
      </c>
      <c r="AB17" s="22">
        <v>45292</v>
      </c>
      <c r="AC17" s="22">
        <v>45657</v>
      </c>
      <c r="AD17">
        <v>1</v>
      </c>
      <c r="AE17">
        <v>244</v>
      </c>
      <c r="AG17" s="22">
        <v>45351</v>
      </c>
      <c r="AH17" t="s">
        <v>85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24 Febraury Award Summary</vt:lpstr>
      <vt:lpstr>FY24 February Award Summ-Pivot</vt:lpstr>
      <vt:lpstr>FY24 February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2024-02-06T21:38:35Z</cp:lastPrinted>
  <dcterms:created xsi:type="dcterms:W3CDTF">2023-10-30T13:50:48Z</dcterms:created>
  <dcterms:modified xsi:type="dcterms:W3CDTF">2024-03-13T20:25:24Z</dcterms:modified>
</cp:coreProperties>
</file>