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X:\OSPA Reports (Review) Q1-Q2-Q3-Q4\9. OVCR Monthly_YTD Reports-website\FY24\FY24_09_March Reports\Awards\"/>
    </mc:Choice>
  </mc:AlternateContent>
  <xr:revisionPtr revIDLastSave="0" documentId="13_ncr:1_{D8A86440-587B-4BC5-BE69-4C94B6E82E14}" xr6:coauthVersionLast="47" xr6:coauthVersionMax="47" xr10:uidLastSave="{00000000-0000-0000-0000-000000000000}"/>
  <bookViews>
    <workbookView xWindow="28680" yWindow="-195" windowWidth="29040" windowHeight="15840" activeTab="1" xr2:uid="{00000000-000D-0000-FFFF-FFFF00000000}"/>
  </bookViews>
  <sheets>
    <sheet name="FY 24 March Award Summary" sheetId="3" r:id="rId1"/>
    <sheet name="FY24 March Award Summ-Pivot" sheetId="2" r:id="rId2"/>
    <sheet name="FY24 March Data Source" sheetId="1" r:id="rId3"/>
  </sheets>
  <definedNames>
    <definedName name="_xlnm._FilterDatabase" localSheetId="0" hidden="1">'FY 24 March Award Summary'!$A$2:$G$32</definedName>
    <definedName name="Slicer_Parent_Unit">#N/A</definedName>
    <definedName name="Slicer_Sponsor_Type">#N/A</definedName>
  </definedNames>
  <calcPr calcId="191029"/>
  <pivotCaches>
    <pivotCache cacheId="7" r:id="rId4"/>
    <pivotCache cacheId="13"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Lst>
</workbook>
</file>

<file path=xl/sharedStrings.xml><?xml version="1.0" encoding="utf-8"?>
<sst xmlns="http://schemas.openxmlformats.org/spreadsheetml/2006/main" count="294" uniqueCount="128">
  <si>
    <t>Institution</t>
  </si>
  <si>
    <t>Grandparent Unit</t>
  </si>
  <si>
    <t>Parent Unit</t>
  </si>
  <si>
    <t>Lead Unit</t>
  </si>
  <si>
    <t>Award Number</t>
  </si>
  <si>
    <t>Title</t>
  </si>
  <si>
    <t>Award Status</t>
  </si>
  <si>
    <t>Principal Investigators</t>
  </si>
  <si>
    <t>Co-Investigators</t>
  </si>
  <si>
    <t>Sponsor Type</t>
  </si>
  <si>
    <t>Sponsor Name</t>
  </si>
  <si>
    <t>Prime Sponsor Type</t>
  </si>
  <si>
    <t>Activity Type</t>
  </si>
  <si>
    <t>Prime Sponsor Name</t>
  </si>
  <si>
    <t>Account Number</t>
  </si>
  <si>
    <t>Award Transaction Type</t>
  </si>
  <si>
    <t>TNM Transaction Type</t>
  </si>
  <si>
    <t>Award Notice Date</t>
  </si>
  <si>
    <t>Award Transaction Notice Date</t>
  </si>
  <si>
    <t>Obligated Change Direct</t>
  </si>
  <si>
    <t>Obligated Change Indirect</t>
  </si>
  <si>
    <t>Obligated Change</t>
  </si>
  <si>
    <t>Anticipated Change Direct</t>
  </si>
  <si>
    <t>Anticipated Change Indirect</t>
  </si>
  <si>
    <t>Anticipated Change</t>
  </si>
  <si>
    <t>Years in Project Start Date</t>
  </si>
  <si>
    <t>Project End Date</t>
  </si>
  <si>
    <t>Obligation Start Date</t>
  </si>
  <si>
    <t>Obligation End Date</t>
  </si>
  <si>
    <t>Sequence Number</t>
  </si>
  <si>
    <t>Transaction Id</t>
  </si>
  <si>
    <t>Transaction Comments</t>
  </si>
  <si>
    <t>Update Timestamp</t>
  </si>
  <si>
    <t>NSF Code</t>
  </si>
  <si>
    <t>siu</t>
  </si>
  <si>
    <t>Office Of The Chancellor-SIUC</t>
  </si>
  <si>
    <t>Active</t>
  </si>
  <si>
    <t>Other Sponsored Activities</t>
  </si>
  <si>
    <t>Continuation (Amendment)</t>
  </si>
  <si>
    <t>College of Health and Human Sciences-SIUC</t>
  </si>
  <si>
    <t>Private Profit (e.g. Industry)</t>
  </si>
  <si>
    <t>New</t>
  </si>
  <si>
    <t>College of Agricultural, Life and Physical Sciences-SIUC</t>
  </si>
  <si>
    <t>School of Agricultural Sciences-SIUC</t>
  </si>
  <si>
    <t>Federal</t>
  </si>
  <si>
    <t>College of Engineering, Computing, Technology, &amp; Math-SIUC</t>
  </si>
  <si>
    <t>Vice Chancellor for Research-SIUC</t>
  </si>
  <si>
    <t>Institution of Higher Education</t>
  </si>
  <si>
    <t>Row Labels</t>
  </si>
  <si>
    <t>Grand Total</t>
  </si>
  <si>
    <t>College of Health and Human Sciences-SIUC Total</t>
  </si>
  <si>
    <t>College of Agricultural, Life and Physical Sciences-SIUC Total</t>
  </si>
  <si>
    <t>Vice Chancellor for Research-SIUC Total</t>
  </si>
  <si>
    <t>School of Agricultural Sciences-SIUC Total</t>
  </si>
  <si>
    <t>College of Engineering, Computing, Technology, &amp; Math-SIUC Total</t>
  </si>
  <si>
    <t>Federal Total</t>
  </si>
  <si>
    <t>Institution of Higher Education Total</t>
  </si>
  <si>
    <t>Private Profit (e.g. Industry) Total</t>
  </si>
  <si>
    <t>Direct Cost Total</t>
  </si>
  <si>
    <t>Indirect Cost Total</t>
  </si>
  <si>
    <t>Awarded Total</t>
  </si>
  <si>
    <t>Southern Illinois University</t>
  </si>
  <si>
    <t>Non-Profit (e.g. Foundation)</t>
  </si>
  <si>
    <t>Non-Profit (e.g. Foundation) Total</t>
  </si>
  <si>
    <t>D.04</t>
  </si>
  <si>
    <t>Office of the Provost &amp; VC for Academic Affairs-SIUC</t>
  </si>
  <si>
    <t>National Science Foundation</t>
  </si>
  <si>
    <t>Supplement</t>
  </si>
  <si>
    <t>College of Liberal Arts-SIUC</t>
  </si>
  <si>
    <t>Center for Archaeological Investigations-SIUC</t>
  </si>
  <si>
    <t>H.05</t>
  </si>
  <si>
    <t>Ryan M Campbell</t>
  </si>
  <si>
    <t>Center for Archaeological Investigations-SIUC Total</t>
  </si>
  <si>
    <t>College of Liberal Arts-SIUC Total</t>
  </si>
  <si>
    <t>School of Human Sciences-SIUC</t>
  </si>
  <si>
    <t>Fisheries &amp; IL Aquaculture Center - SIUC</t>
  </si>
  <si>
    <t>Research-Basic</t>
  </si>
  <si>
    <t>School of Electrical, Computer and Biomedical Engr-SIUC</t>
  </si>
  <si>
    <t>Spyros Tragoudas</t>
  </si>
  <si>
    <t>Haibo Wang</t>
  </si>
  <si>
    <t>B.05</t>
  </si>
  <si>
    <t>School of Electrical, Computer and Biomedical Engr-SIUC Total</t>
  </si>
  <si>
    <t>Fisheries &amp; IL Aquaculture Center - SIUC Total</t>
  </si>
  <si>
    <t>School of Human Sciences-SIUC Total</t>
  </si>
  <si>
    <t>STEM Education Research Center-SIUC</t>
  </si>
  <si>
    <t>000231-00001</t>
  </si>
  <si>
    <t>Einstein's Incredible Universe</t>
  </si>
  <si>
    <t>Harvey Henson</t>
  </si>
  <si>
    <t>Robert A Baer</t>
  </si>
  <si>
    <t>Cosmic Picture</t>
  </si>
  <si>
    <t>Instruction/Training</t>
  </si>
  <si>
    <t>000227-00001</t>
  </si>
  <si>
    <t>Developing the SIU Research and Teaching Horse Herd - Year 2</t>
  </si>
  <si>
    <t>Eduardo Leite Gastal</t>
  </si>
  <si>
    <t>Kendall Ann Hyde</t>
  </si>
  <si>
    <t>Illinois Equine Industry Research and Promotion Board</t>
  </si>
  <si>
    <t>School of Psychological and Behavioral Sciences-SIUC</t>
  </si>
  <si>
    <t>000225-00001</t>
  </si>
  <si>
    <t>Drivers Rehabilitation Jackson County 708 Board</t>
  </si>
  <si>
    <t>LaDonna R Henson</t>
  </si>
  <si>
    <t>IL Local Government</t>
  </si>
  <si>
    <t>Jackson County Mental Health (708) Board</t>
  </si>
  <si>
    <t>School of Computing-SIUC</t>
  </si>
  <si>
    <t>000226-00001</t>
  </si>
  <si>
    <t>Education and Workforce Training for Artificial Intelligence in Criminal Activity Recognition</t>
  </si>
  <si>
    <t>Ahmed Imteaj</t>
  </si>
  <si>
    <t>Florida International University</t>
  </si>
  <si>
    <t>U.S. Department of Homeland Security</t>
  </si>
  <si>
    <t>A.01</t>
  </si>
  <si>
    <t>000232-00001</t>
  </si>
  <si>
    <t>IUCRC Phase I Southern Illinois University Carbondale: Center for Intelligent, Distributed, Embedded, Applications, and Systems (IDEAS)</t>
  </si>
  <si>
    <t>000229-00001</t>
  </si>
  <si>
    <t>Genotyping to Identify Pallid Sturgeon Broodstock, Reproduction, and Recruitment using New Technology</t>
  </si>
  <si>
    <t>Edward Jay Heist</t>
  </si>
  <si>
    <t>U.S. Army Corps of Engineers</t>
  </si>
  <si>
    <t>000230-00001</t>
  </si>
  <si>
    <t>StrAtegic PoLicy Evidefice-Based Evaluation CeNTer (SALIENT)</t>
  </si>
  <si>
    <t>Justin T McDaniel</t>
  </si>
  <si>
    <t>U.S. Department of Veterans Affairs</t>
  </si>
  <si>
    <t>D.03</t>
  </si>
  <si>
    <t>000228-00001</t>
  </si>
  <si>
    <t>Lambdin Phase I Cultural Resource Survey</t>
  </si>
  <si>
    <t>The Nature Conservancy</t>
  </si>
  <si>
    <t>(blank)</t>
  </si>
  <si>
    <t>School of Computing-SIUC Total</t>
  </si>
  <si>
    <t>STEM Education Research Center-SIUC Total</t>
  </si>
  <si>
    <t>School of Psychological and Behavioral Sciences-SIUC Total</t>
  </si>
  <si>
    <t>IL Local Government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</si>
</sst>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36"/>
      <color theme="1"/>
      <name val="Times New Roman"/>
      <family val="1"/>
    </font>
    <font>
      <sz val="11"/>
      <color theme="0" tint="-4.9989318521683403E-2"/>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C0633"/>
        <bgColor indexed="64"/>
      </patternFill>
    </fill>
    <fill>
      <patternFill patternType="solid">
        <fgColor rgb="FFDDD9C4"/>
        <bgColor indexed="64"/>
      </patternFill>
    </fill>
    <fill>
      <patternFill patternType="solid">
        <fgColor rgb="FFC4BD97"/>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7">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16" fillId="0" borderId="0" xfId="0" applyFont="1"/>
    <xf numFmtId="44" fontId="0" fillId="0" borderId="0" xfId="42" applyFont="1"/>
    <xf numFmtId="0" fontId="18" fillId="0" borderId="0" xfId="0" applyFont="1"/>
    <xf numFmtId="44" fontId="18" fillId="0" borderId="0" xfId="42" applyFont="1"/>
    <xf numFmtId="0" fontId="20" fillId="0" borderId="10" xfId="0" applyFont="1" applyBorder="1"/>
    <xf numFmtId="44" fontId="1" fillId="0" borderId="0" xfId="42" applyFont="1" applyBorder="1"/>
    <xf numFmtId="44" fontId="16" fillId="0" borderId="0" xfId="42" applyFont="1" applyBorder="1"/>
    <xf numFmtId="0" fontId="21" fillId="35" borderId="0" xfId="0" applyFont="1" applyFill="1"/>
    <xf numFmtId="44" fontId="21" fillId="35" borderId="0" xfId="42" applyFont="1" applyFill="1" applyBorder="1"/>
    <xf numFmtId="0" fontId="22" fillId="33" borderId="0" xfId="0" applyFont="1" applyFill="1"/>
    <xf numFmtId="44" fontId="22" fillId="33" borderId="0" xfId="42" applyFont="1" applyFill="1" applyBorder="1"/>
    <xf numFmtId="0" fontId="17" fillId="33" borderId="0" xfId="0" applyFont="1" applyFill="1"/>
    <xf numFmtId="44" fontId="17" fillId="33" borderId="0" xfId="42" applyFont="1" applyFill="1" applyAlignment="1">
      <alignment horizontal="right"/>
    </xf>
    <xf numFmtId="44" fontId="20" fillId="33" borderId="0" xfId="42" applyFont="1" applyFill="1" applyBorder="1"/>
    <xf numFmtId="44" fontId="16" fillId="0" borderId="0" xfId="42" applyFont="1" applyFill="1" applyBorder="1"/>
    <xf numFmtId="44" fontId="1" fillId="0" borderId="0" xfId="42" applyFont="1" applyFill="1" applyBorder="1"/>
    <xf numFmtId="0" fontId="20" fillId="0" borderId="0" xfId="0" pivotButton="1" applyFont="1"/>
    <xf numFmtId="0" fontId="23" fillId="35" borderId="0" xfId="0" applyFont="1" applyFill="1"/>
    <xf numFmtId="14" fontId="0" fillId="0" borderId="0" xfId="0" applyNumberFormat="1"/>
    <xf numFmtId="0" fontId="0" fillId="34" borderId="0" xfId="0" applyFill="1"/>
    <xf numFmtId="0" fontId="19" fillId="0" borderId="0" xfId="0" applyFont="1" applyAlignment="1">
      <alignment horizontal="left" vertical="center"/>
    </xf>
    <xf numFmtId="0" fontId="0" fillId="0" borderId="0" xfId="0" applyFont="1"/>
    <xf numFmtId="0" fontId="16" fillId="34" borderId="0" xfId="0" applyFon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2.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57658</xdr:colOff>
      <xdr:row>0</xdr:row>
      <xdr:rowOff>47624</xdr:rowOff>
    </xdr:from>
    <xdr:to>
      <xdr:col>0</xdr:col>
      <xdr:colOff>2438400</xdr:colOff>
      <xdr:row>0</xdr:row>
      <xdr:rowOff>934818</xdr:rowOff>
    </xdr:to>
    <xdr:pic>
      <xdr:nvPicPr>
        <xdr:cNvPr id="2" name="Picture 1">
          <a:extLst>
            <a:ext uri="{FF2B5EF4-FFF2-40B4-BE49-F238E27FC236}">
              <a16:creationId xmlns:a16="http://schemas.microsoft.com/office/drawing/2014/main" id="{CEDE04B9-57AC-4EA2-9F35-4CAE3E0DE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58" y="47624"/>
          <a:ext cx="2380742" cy="883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60959</xdr:colOff>
      <xdr:row>1</xdr:row>
      <xdr:rowOff>76200</xdr:rowOff>
    </xdr:from>
    <xdr:to>
      <xdr:col>0</xdr:col>
      <xdr:colOff>3716655</xdr:colOff>
      <xdr:row>11</xdr:row>
      <xdr:rowOff>19051</xdr:rowOff>
    </xdr:to>
    <mc:AlternateContent xmlns:mc="http://schemas.openxmlformats.org/markup-compatibility/2006" xmlns:a14="http://schemas.microsoft.com/office/drawing/2010/main">
      <mc:Choice Requires="a14">
        <xdr:graphicFrame macro="">
          <xdr:nvGraphicFramePr>
            <xdr:cNvPr id="2" name="Parent Unit">
              <a:extLst>
                <a:ext uri="{FF2B5EF4-FFF2-40B4-BE49-F238E27FC236}">
                  <a16:creationId xmlns:a16="http://schemas.microsoft.com/office/drawing/2014/main" id="{CB3DDD4F-027E-41BF-9889-F10530320B65}"/>
                </a:ext>
              </a:extLst>
            </xdr:cNvPr>
            <xdr:cNvGraphicFramePr/>
          </xdr:nvGraphicFramePr>
          <xdr:xfrm>
            <a:off x="0" y="0"/>
            <a:ext cx="0" cy="0"/>
          </xdr:xfrm>
          <a:graphic>
            <a:graphicData uri="http://schemas.microsoft.com/office/drawing/2010/slicer">
              <sle:slicer xmlns:sle="http://schemas.microsoft.com/office/drawing/2010/slicer" name="Parent Unit"/>
            </a:graphicData>
          </a:graphic>
        </xdr:graphicFrame>
      </mc:Choice>
      <mc:Fallback xmlns="">
        <xdr:sp macro="" textlink="">
          <xdr:nvSpPr>
            <xdr:cNvPr id="0" name=""/>
            <xdr:cNvSpPr>
              <a:spLocks noTextEdit="1"/>
            </xdr:cNvSpPr>
          </xdr:nvSpPr>
          <xdr:spPr>
            <a:xfrm>
              <a:off x="57149" y="257175"/>
              <a:ext cx="2861310" cy="22250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133348</xdr:colOff>
      <xdr:row>11</xdr:row>
      <xdr:rowOff>169545</xdr:rowOff>
    </xdr:from>
    <xdr:to>
      <xdr:col>0</xdr:col>
      <xdr:colOff>3680459</xdr:colOff>
      <xdr:row>23</xdr:row>
      <xdr:rowOff>0</xdr:rowOff>
    </xdr:to>
    <mc:AlternateContent xmlns:mc="http://schemas.openxmlformats.org/markup-compatibility/2006">
      <mc:Choice xmlns:a14="http://schemas.microsoft.com/office/drawing/2010/main" Requires="a14">
        <xdr:graphicFrame macro="">
          <xdr:nvGraphicFramePr>
            <xdr:cNvPr id="5" name="Sponsor Type">
              <a:extLst>
                <a:ext uri="{FF2B5EF4-FFF2-40B4-BE49-F238E27FC236}">
                  <a16:creationId xmlns:a16="http://schemas.microsoft.com/office/drawing/2014/main" id="{F51F5BDD-82B1-4F9B-9562-C51223A846AC}"/>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dr:sp macro="" textlink="">
          <xdr:nvSpPr>
            <xdr:cNvPr id="0" name=""/>
            <xdr:cNvSpPr>
              <a:spLocks noTextEdit="1"/>
            </xdr:cNvSpPr>
          </xdr:nvSpPr>
          <xdr:spPr>
            <a:xfrm>
              <a:off x="137158" y="2164080"/>
              <a:ext cx="3539491" cy="199834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387.651639583331" createdVersion="8" refreshedVersion="8" minRefreshableVersion="3" recordCount="16" xr:uid="{710AA766-D711-474F-B969-F808336675A2}">
  <cacheSource type="worksheet">
    <worksheetSource ref="A1:AH17" sheet="FY24 March Data Source"/>
  </cacheSource>
  <cacheFields count="34">
    <cacheField name="Institution" numFmtId="0">
      <sharedItems containsBlank="1"/>
    </cacheField>
    <cacheField name="Grandparent Unit" numFmtId="0">
      <sharedItems containsBlank="1"/>
    </cacheField>
    <cacheField name="Parent Unit" numFmtId="0">
      <sharedItems containsBlank="1" count="10">
        <s v="Vice Chancellor for Research-SIUC"/>
        <s v="College of Agricultural, Life and Physical Sciences-SIUC"/>
        <s v="College of Health and Human Sciences-SIUC"/>
        <s v="College of Engineering, Computing, Technology, &amp; Math-SIUC"/>
        <s v="College of Liberal Arts-SIUC"/>
        <m/>
        <s v="School of Education-SIUC" u="1"/>
        <s v="Office Of The Chancellor-SIUC" u="1"/>
        <s v="School of Medicine-SMC" u="1"/>
        <s v="Office of the Provost &amp; VC for Academic Affairs-SIUC" u="1"/>
      </sharedItems>
    </cacheField>
    <cacheField name="Lead Unit" numFmtId="0">
      <sharedItems containsBlank="1" count="17">
        <s v="STEM Education Research Center-SIUC"/>
        <s v="School of Agricultural Sciences-SIUC"/>
        <s v="School of Psychological and Behavioral Sciences-SIUC"/>
        <s v="School of Computing-SIUC"/>
        <s v="School of Electrical, Computer and Biomedical Engr-SIUC"/>
        <s v="Fisheries &amp; IL Aquaculture Center - SIUC"/>
        <s v="School of Human Sciences-SIUC"/>
        <s v="Center for Archaeological Investigations-SIUC"/>
        <m/>
        <s v="Office of Innovation and Economic Development" u="1"/>
        <s v="School of Education-SIUC" u="1"/>
        <s v="Enrollment Management-SIUC" u="1"/>
        <s v="School of Mechanical, Aerospace, &amp; Materials Engr-SIUC" u="1"/>
        <s v="School of Physics &amp; Applied Physics-SIUC" u="1"/>
        <s v="School of Biological Sciences-SIUC" u="1"/>
        <s v="Biochemistry and Molecular Biology-SMC" u="1"/>
        <s v="School of Forestry &amp; Horticulture-SIUC" u="1"/>
      </sharedItems>
    </cacheField>
    <cacheField name="Award Number" numFmtId="0">
      <sharedItems containsBlank="1"/>
    </cacheField>
    <cacheField name="Title" numFmtId="0">
      <sharedItems containsBlank="1"/>
    </cacheField>
    <cacheField name="Award Status" numFmtId="0">
      <sharedItems containsBlank="1"/>
    </cacheField>
    <cacheField name="Principal Investigators" numFmtId="0">
      <sharedItems containsBlank="1"/>
    </cacheField>
    <cacheField name="Co-Investigators" numFmtId="0">
      <sharedItems containsBlank="1"/>
    </cacheField>
    <cacheField name="Sponsor Type" numFmtId="0">
      <sharedItems containsBlank="1" count="8">
        <s v="Private Profit (e.g. Industry)"/>
        <s v="Non-Profit (e.g. Foundation)"/>
        <s v="IL Local Government"/>
        <s v="Institution of Higher Education"/>
        <s v="Federal"/>
        <m/>
        <s v="Other" u="1"/>
        <s v="State" u="1"/>
      </sharedItems>
    </cacheField>
    <cacheField name="Sponsor Name" numFmtId="0">
      <sharedItems containsBlank="1"/>
    </cacheField>
    <cacheField name="Prime Sponsor Type" numFmtId="0">
      <sharedItems containsBlank="1"/>
    </cacheField>
    <cacheField name="Activity Type" numFmtId="0">
      <sharedItems containsBlank="1" count="5">
        <s v="Instruction/Training"/>
        <s v="Other Sponsored Activities"/>
        <s v="Research-Basic"/>
        <m/>
        <s v="Research-Applied" u="1"/>
      </sharedItems>
    </cacheField>
    <cacheField name="Prime Sponsor Name" numFmtId="0">
      <sharedItems containsBlank="1"/>
    </cacheField>
    <cacheField name="Account Number" numFmtId="0">
      <sharedItems containsString="0" containsBlank="1" containsNumber="1" containsInteger="1" minValue="226399" maxValue="226765"/>
    </cacheField>
    <cacheField name="Award Transaction Type" numFmtId="0">
      <sharedItems containsBlank="1"/>
    </cacheField>
    <cacheField name="TNM Transaction Type" numFmtId="0">
      <sharedItems containsBlank="1"/>
    </cacheField>
    <cacheField name="Award Notice Date" numFmtId="14">
      <sharedItems containsNonDate="0" containsDate="1" containsString="0" containsBlank="1" minDate="2024-03-04T00:00:00" maxDate="2024-03-30T00:00:00"/>
    </cacheField>
    <cacheField name="Award Transaction Notice Date" numFmtId="14">
      <sharedItems containsNonDate="0" containsDate="1" containsString="0" containsBlank="1" minDate="2024-03-04T00:00:00" maxDate="2024-03-30T00:00:00"/>
    </cacheField>
    <cacheField name="Obligated Change Direct" numFmtId="0">
      <sharedItems containsString="0" containsBlank="1" containsNumber="1" containsInteger="1" minValue="10000" maxValue="152828"/>
    </cacheField>
    <cacheField name="Obligated Change Indirect" numFmtId="0">
      <sharedItems containsString="0" containsBlank="1" containsNumber="1" containsInteger="1" minValue="0" maxValue="31070"/>
    </cacheField>
    <cacheField name="Obligated Change" numFmtId="0">
      <sharedItems containsString="0" containsBlank="1" containsNumber="1" containsInteger="1" minValue="10000" maxValue="179573"/>
    </cacheField>
    <cacheField name="Anticipated Change Direct" numFmtId="0">
      <sharedItems containsString="0" containsBlank="1" containsNumber="1" containsInteger="1" minValue="10000" maxValue="152828"/>
    </cacheField>
    <cacheField name="Anticipated Change Indirect" numFmtId="0">
      <sharedItems containsString="0" containsBlank="1" containsNumber="1" containsInteger="1" minValue="0" maxValue="31070"/>
    </cacheField>
    <cacheField name="Anticipated Change" numFmtId="0">
      <sharedItems containsString="0" containsBlank="1" containsNumber="1" containsInteger="1" minValue="10000" maxValue="179573"/>
    </cacheField>
    <cacheField name="Years in Project Start Date" numFmtId="0">
      <sharedItems containsString="0" containsBlank="1" containsNumber="1" containsInteger="1" minValue="2022" maxValue="2024"/>
    </cacheField>
    <cacheField name="Project End Date" numFmtId="14">
      <sharedItems containsNonDate="0" containsDate="1" containsString="0" containsBlank="1" minDate="2024-05-31T00:00:00" maxDate="2028-03-01T00:00:00"/>
    </cacheField>
    <cacheField name="Obligation Start Date" numFmtId="14">
      <sharedItems containsNonDate="0" containsDate="1" containsString="0" containsBlank="1" minDate="2023-03-15T00:00:00" maxDate="2024-05-11T00:00:00"/>
    </cacheField>
    <cacheField name="Obligation End Date" numFmtId="14">
      <sharedItems containsNonDate="0" containsDate="1" containsString="0" containsBlank="1" minDate="2024-05-31T00:00:00" maxDate="2028-03-01T00:00:00"/>
    </cacheField>
    <cacheField name="Sequence Number" numFmtId="0">
      <sharedItems containsString="0" containsBlank="1" containsNumber="1" containsInteger="1" minValue="1" maxValue="2"/>
    </cacheField>
    <cacheField name="Transaction Id" numFmtId="0">
      <sharedItems containsString="0" containsBlank="1" containsNumber="1" containsInteger="1" minValue="246" maxValue="258"/>
    </cacheField>
    <cacheField name="Transaction Comments" numFmtId="0">
      <sharedItems containsNonDate="0" containsString="0" containsBlank="1"/>
    </cacheField>
    <cacheField name="Update Timestamp" numFmtId="14">
      <sharedItems containsNonDate="0" containsDate="1" containsString="0" containsBlank="1" minDate="2024-03-06T00:00:00" maxDate="2024-03-30T00:00:00"/>
    </cacheField>
    <cacheField name="NSF Code" numFmtId="0">
      <sharedItems containsBlank="1"/>
    </cacheField>
  </cacheFields>
  <extLst>
    <ext xmlns:x14="http://schemas.microsoft.com/office/spreadsheetml/2009/9/main" uri="{725AE2AE-9491-48be-B2B4-4EB974FC3084}">
      <x14:pivotCacheDefinition pivotCacheId="1197817760"/>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387.652791203705" createdVersion="8" refreshedVersion="8" minRefreshableVersion="3" recordCount="8" xr:uid="{6E693E39-FCAF-4B97-A25E-F3C32F447AD4}">
  <cacheSource type="worksheet">
    <worksheetSource ref="A1:AH9" sheet="FY24 March Data Source"/>
  </cacheSource>
  <cacheFields count="34">
    <cacheField name="Institution" numFmtId="0">
      <sharedItems/>
    </cacheField>
    <cacheField name="Grandparent Unit" numFmtId="0">
      <sharedItems/>
    </cacheField>
    <cacheField name="Parent Unit" numFmtId="0">
      <sharedItems count="5">
        <s v="Vice Chancellor for Research-SIUC"/>
        <s v="College of Agricultural, Life and Physical Sciences-SIUC"/>
        <s v="College of Health and Human Sciences-SIUC"/>
        <s v="College of Engineering, Computing, Technology, &amp; Math-SIUC"/>
        <s v="College of Liberal Arts-SIUC"/>
      </sharedItems>
    </cacheField>
    <cacheField name="Lead Unit" numFmtId="0">
      <sharedItems count="8">
        <s v="STEM Education Research Center-SIUC"/>
        <s v="School of Agricultural Sciences-SIUC"/>
        <s v="School of Psychological and Behavioral Sciences-SIUC"/>
        <s v="School of Computing-SIUC"/>
        <s v="School of Electrical, Computer and Biomedical Engr-SIUC"/>
        <s v="Fisheries &amp; IL Aquaculture Center - SIUC"/>
        <s v="School of Human Sciences-SIUC"/>
        <s v="Center for Archaeological Investigations-SIUC"/>
      </sharedItems>
    </cacheField>
    <cacheField name="Award Number" numFmtId="0">
      <sharedItems/>
    </cacheField>
    <cacheField name="Title" numFmtId="0">
      <sharedItems/>
    </cacheField>
    <cacheField name="Award Status" numFmtId="0">
      <sharedItems/>
    </cacheField>
    <cacheField name="Principal Investigators" numFmtId="0">
      <sharedItems/>
    </cacheField>
    <cacheField name="Co-Investigators" numFmtId="0">
      <sharedItems containsBlank="1"/>
    </cacheField>
    <cacheField name="Sponsor Type" numFmtId="0">
      <sharedItems count="5">
        <s v="Private Profit (e.g. Industry)"/>
        <s v="Non-Profit (e.g. Foundation)"/>
        <s v="IL Local Government"/>
        <s v="Institution of Higher Education"/>
        <s v="Federal"/>
      </sharedItems>
    </cacheField>
    <cacheField name="Sponsor Name" numFmtId="0">
      <sharedItems/>
    </cacheField>
    <cacheField name="Prime Sponsor Type" numFmtId="0">
      <sharedItems containsBlank="1"/>
    </cacheField>
    <cacheField name="Activity Type" numFmtId="0">
      <sharedItems count="3">
        <s v="Instruction/Training"/>
        <s v="Other Sponsored Activities"/>
        <s v="Research-Basic"/>
      </sharedItems>
    </cacheField>
    <cacheField name="Prime Sponsor Name" numFmtId="0">
      <sharedItems containsBlank="1"/>
    </cacheField>
    <cacheField name="Account Number" numFmtId="0">
      <sharedItems containsSemiMixedTypes="0" containsString="0" containsNumber="1" containsInteger="1" minValue="226399" maxValue="226765"/>
    </cacheField>
    <cacheField name="Award Transaction Type" numFmtId="0">
      <sharedItems/>
    </cacheField>
    <cacheField name="TNM Transaction Type" numFmtId="0">
      <sharedItems/>
    </cacheField>
    <cacheField name="Award Notice Date" numFmtId="14">
      <sharedItems containsSemiMixedTypes="0" containsNonDate="0" containsDate="1" containsString="0" minDate="2024-03-04T00:00:00" maxDate="2024-03-30T00:00:00"/>
    </cacheField>
    <cacheField name="Award Transaction Notice Date" numFmtId="14">
      <sharedItems containsSemiMixedTypes="0" containsNonDate="0" containsDate="1" containsString="0" minDate="2024-03-04T00:00:00" maxDate="2024-03-30T00:00:00"/>
    </cacheField>
    <cacheField name="Obligated Change Direct" numFmtId="0">
      <sharedItems containsSemiMixedTypes="0" containsString="0" containsNumber="1" containsInteger="1" minValue="10000" maxValue="152828"/>
    </cacheField>
    <cacheField name="Obligated Change Indirect" numFmtId="0">
      <sharedItems containsSemiMixedTypes="0" containsString="0" containsNumber="1" containsInteger="1" minValue="0" maxValue="31070"/>
    </cacheField>
    <cacheField name="Obligated Change" numFmtId="0">
      <sharedItems containsSemiMixedTypes="0" containsString="0" containsNumber="1" containsInteger="1" minValue="10000" maxValue="179573"/>
    </cacheField>
    <cacheField name="Anticipated Change Direct" numFmtId="0">
      <sharedItems containsSemiMixedTypes="0" containsString="0" containsNumber="1" containsInteger="1" minValue="10000" maxValue="152828"/>
    </cacheField>
    <cacheField name="Anticipated Change Indirect" numFmtId="0">
      <sharedItems containsSemiMixedTypes="0" containsString="0" containsNumber="1" containsInteger="1" minValue="0" maxValue="31070"/>
    </cacheField>
    <cacheField name="Anticipated Change" numFmtId="0">
      <sharedItems containsSemiMixedTypes="0" containsString="0" containsNumber="1" containsInteger="1" minValue="10000" maxValue="179573"/>
    </cacheField>
    <cacheField name="Years in Project Start Date" numFmtId="0">
      <sharedItems containsSemiMixedTypes="0" containsString="0" containsNumber="1" containsInteger="1" minValue="2022" maxValue="2024"/>
    </cacheField>
    <cacheField name="Project End Date" numFmtId="14">
      <sharedItems containsSemiMixedTypes="0" containsNonDate="0" containsDate="1" containsString="0" minDate="2024-05-31T00:00:00" maxDate="2028-03-01T00:00:00"/>
    </cacheField>
    <cacheField name="Obligation Start Date" numFmtId="14">
      <sharedItems containsSemiMixedTypes="0" containsNonDate="0" containsDate="1" containsString="0" minDate="2023-03-15T00:00:00" maxDate="2024-05-11T00:00:00"/>
    </cacheField>
    <cacheField name="Obligation End Date" numFmtId="14">
      <sharedItems containsSemiMixedTypes="0" containsNonDate="0" containsDate="1" containsString="0" minDate="2024-05-31T00:00:00" maxDate="2028-03-01T00:00:00"/>
    </cacheField>
    <cacheField name="Sequence Number" numFmtId="0">
      <sharedItems containsSemiMixedTypes="0" containsString="0" containsNumber="1" containsInteger="1" minValue="1" maxValue="2"/>
    </cacheField>
    <cacheField name="Transaction Id" numFmtId="0">
      <sharedItems containsSemiMixedTypes="0" containsString="0" containsNumber="1" containsInteger="1" minValue="246" maxValue="258"/>
    </cacheField>
    <cacheField name="Transaction Comments" numFmtId="0">
      <sharedItems containsNonDate="0" containsString="0" containsBlank="1"/>
    </cacheField>
    <cacheField name="Update Timestamp" numFmtId="14">
      <sharedItems containsSemiMixedTypes="0" containsNonDate="0" containsDate="1" containsString="0" minDate="2024-03-06T00:00:00" maxDate="2024-03-30T00:00:00"/>
    </cacheField>
    <cacheField name="NSF Code" numFmtId="0">
      <sharedItems containsBlank="1"/>
    </cacheField>
  </cacheFields>
  <extLst>
    <ext xmlns:x14="http://schemas.microsoft.com/office/spreadsheetml/2009/9/main" uri="{725AE2AE-9491-48be-B2B4-4EB974FC3084}">
      <x14:pivotCacheDefinition pivotCacheId="43752465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s v="siu"/>
    <s v="Office Of The Chancellor-SIUC"/>
    <x v="0"/>
    <x v="0"/>
    <s v="000231-00001"/>
    <s v="Einstein's Incredible Universe"/>
    <s v="Active"/>
    <s v="Harvey Henson"/>
    <s v="Robert A Baer"/>
    <x v="0"/>
    <s v="Cosmic Picture"/>
    <s v="Federal"/>
    <x v="0"/>
    <s v="National Science Foundation"/>
    <n v="226596"/>
    <s v="Continuation (Amendment)"/>
    <s v="Continuation (Amendment)"/>
    <d v="2024-03-28T00:00:00"/>
    <d v="2024-03-28T00:00:00"/>
    <n v="100228"/>
    <n v="31070"/>
    <n v="131298"/>
    <n v="100228"/>
    <n v="31070"/>
    <n v="131298"/>
    <n v="2023"/>
    <d v="2024-12-31T00:00:00"/>
    <d v="2023-04-01T00:00:00"/>
    <d v="2024-12-31T00:00:00"/>
    <n v="2"/>
    <n v="256"/>
    <m/>
    <d v="2024-03-29T00:00:00"/>
    <m/>
  </r>
  <r>
    <s v="siu"/>
    <s v="Office of the Provost &amp; VC for Academic Affairs-SIUC"/>
    <x v="1"/>
    <x v="1"/>
    <s v="000227-00001"/>
    <s v="Developing the SIU Research and Teaching Horse Herd - Year 2"/>
    <s v="Active"/>
    <s v="Eduardo Leite Gastal"/>
    <s v="Kendall Ann Hyde"/>
    <x v="1"/>
    <s v="Illinois Equine Industry Research and Promotion Board"/>
    <m/>
    <x v="1"/>
    <m/>
    <n v="226763"/>
    <s v="New"/>
    <s v="New"/>
    <d v="2024-03-07T00:00:00"/>
    <d v="2024-03-07T00:00:00"/>
    <n v="10000"/>
    <n v="0"/>
    <n v="10000"/>
    <n v="10000"/>
    <n v="0"/>
    <n v="10000"/>
    <n v="2024"/>
    <d v="2025-02-22T00:00:00"/>
    <d v="2024-02-23T00:00:00"/>
    <d v="2025-02-22T00:00:00"/>
    <n v="1"/>
    <n v="248"/>
    <m/>
    <d v="2024-03-14T00:00:00"/>
    <m/>
  </r>
  <r>
    <s v="siu"/>
    <s v="Office of the Provost &amp; VC for Academic Affairs-SIUC"/>
    <x v="2"/>
    <x v="2"/>
    <s v="000225-00001"/>
    <s v="Drivers Rehabilitation Jackson County 708 Board"/>
    <s v="Active"/>
    <s v="LaDonna R Henson"/>
    <m/>
    <x v="2"/>
    <s v="Jackson County Mental Health (708) Board"/>
    <m/>
    <x v="1"/>
    <m/>
    <n v="226761"/>
    <s v="New"/>
    <s v="New"/>
    <d v="2024-03-04T00:00:00"/>
    <d v="2024-03-04T00:00:00"/>
    <n v="43099"/>
    <n v="0"/>
    <n v="43099"/>
    <n v="43099"/>
    <n v="0"/>
    <n v="43099"/>
    <n v="2023"/>
    <d v="2024-11-30T00:00:00"/>
    <d v="2023-12-01T00:00:00"/>
    <d v="2024-11-30T00:00:00"/>
    <n v="1"/>
    <n v="246"/>
    <m/>
    <d v="2024-03-06T00:00:00"/>
    <m/>
  </r>
  <r>
    <s v="siu"/>
    <s v="Office of the Provost &amp; VC for Academic Affairs-SIUC"/>
    <x v="3"/>
    <x v="3"/>
    <s v="000226-00001"/>
    <s v="Education and Workforce Training for Artificial Intelligence in Criminal Activity Recognition"/>
    <s v="Active"/>
    <s v="Ahmed Imteaj"/>
    <m/>
    <x v="3"/>
    <s v="Florida International University"/>
    <s v="Federal"/>
    <x v="2"/>
    <s v="U.S. Department of Homeland Security"/>
    <n v="226762"/>
    <s v="New"/>
    <s v="New"/>
    <d v="2024-03-05T00:00:00"/>
    <d v="2024-03-05T00:00:00"/>
    <n v="13721"/>
    <n v="6654"/>
    <n v="20375"/>
    <n v="13721"/>
    <n v="6654"/>
    <n v="20375"/>
    <n v="2023"/>
    <d v="2024-06-30T00:00:00"/>
    <d v="2023-11-23T00:00:00"/>
    <d v="2024-06-30T00:00:00"/>
    <n v="1"/>
    <n v="247"/>
    <m/>
    <d v="2024-03-14T00:00:00"/>
    <s v="A.01"/>
  </r>
  <r>
    <s v="siu"/>
    <s v="Office of the Provost &amp; VC for Academic Affairs-SIUC"/>
    <x v="3"/>
    <x v="4"/>
    <s v="000232-00001"/>
    <s v="IUCRC Phase I Southern Illinois University Carbondale: Center for Intelligent, Distributed, Embedded, Applications, and Systems (IDEAS)"/>
    <s v="Active"/>
    <s v="Spyros Tragoudas"/>
    <s v="Haibo Wang"/>
    <x v="4"/>
    <s v="National Science Foundation"/>
    <m/>
    <x v="2"/>
    <m/>
    <n v="226576"/>
    <s v="Supplement"/>
    <s v="Supplement"/>
    <d v="2024-03-29T00:00:00"/>
    <d v="2024-03-29T00:00:00"/>
    <n v="84852"/>
    <n v="25148"/>
    <n v="110000"/>
    <n v="84852"/>
    <n v="25148"/>
    <n v="110000"/>
    <n v="2023"/>
    <d v="2028-02-29T00:00:00"/>
    <d v="2023-03-15T00:00:00"/>
    <d v="2028-02-29T00:00:00"/>
    <n v="2"/>
    <n v="258"/>
    <m/>
    <d v="2024-03-29T00:00:00"/>
    <s v="B.05"/>
  </r>
  <r>
    <s v="siu"/>
    <s v="Office Of The Chancellor-SIUC"/>
    <x v="0"/>
    <x v="5"/>
    <s v="000229-00001"/>
    <s v="Genotyping to Identify Pallid Sturgeon Broodstock, Reproduction, and Recruitment using New Technology"/>
    <s v="Active"/>
    <s v="Edward Jay Heist"/>
    <m/>
    <x v="4"/>
    <s v="U.S. Army Corps of Engineers"/>
    <m/>
    <x v="2"/>
    <m/>
    <n v="226399"/>
    <s v="Supplement"/>
    <s v="Supplement"/>
    <d v="2024-03-25T00:00:00"/>
    <d v="2024-03-29T00:00:00"/>
    <n v="152828"/>
    <n v="26745"/>
    <n v="179573"/>
    <n v="152828"/>
    <n v="26745"/>
    <n v="179573"/>
    <n v="2022"/>
    <d v="2026-05-09T00:00:00"/>
    <d v="2024-05-10T00:00:00"/>
    <d v="2025-05-09T00:00:00"/>
    <n v="2"/>
    <n v="253"/>
    <m/>
    <d v="2024-03-29T00:00:00"/>
    <s v="D.04"/>
  </r>
  <r>
    <s v="siu"/>
    <s v="Office of the Provost &amp; VC for Academic Affairs-SIUC"/>
    <x v="2"/>
    <x v="6"/>
    <s v="000230-00001"/>
    <s v="StrAtegic PoLicy Evidefice-Based Evaluation CeNTer (SALIENT)"/>
    <s v="Active"/>
    <s v="Justin T McDaniel"/>
    <m/>
    <x v="4"/>
    <s v="U.S. Department of Veterans Affairs"/>
    <m/>
    <x v="2"/>
    <m/>
    <n v="226765"/>
    <s v="New"/>
    <s v="New"/>
    <d v="2024-03-27T00:00:00"/>
    <d v="2024-03-27T00:00:00"/>
    <n v="38176"/>
    <n v="0"/>
    <n v="38176"/>
    <n v="38176"/>
    <n v="0"/>
    <n v="38176"/>
    <n v="2023"/>
    <d v="2024-09-30T00:00:00"/>
    <d v="2023-09-15T00:00:00"/>
    <d v="2024-09-30T00:00:00"/>
    <n v="1"/>
    <n v="254"/>
    <m/>
    <d v="2024-03-29T00:00:00"/>
    <s v="D.03"/>
  </r>
  <r>
    <s v="siu"/>
    <s v="Office of the Provost &amp; VC for Academic Affairs-SIUC"/>
    <x v="4"/>
    <x v="7"/>
    <s v="000228-00001"/>
    <s v="Lambdin Phase I Cultural Resource Survey"/>
    <s v="Active"/>
    <s v="Ryan M Campbell"/>
    <m/>
    <x v="1"/>
    <s v="The Nature Conservancy"/>
    <m/>
    <x v="2"/>
    <m/>
    <n v="226764"/>
    <s v="New"/>
    <s v="New"/>
    <d v="2024-03-14T00:00:00"/>
    <d v="2024-03-14T00:00:00"/>
    <n v="15079"/>
    <n v="3921"/>
    <n v="19000"/>
    <n v="15079"/>
    <n v="3921"/>
    <n v="19000"/>
    <n v="2024"/>
    <d v="2024-05-31T00:00:00"/>
    <d v="2024-03-06T00:00:00"/>
    <d v="2024-05-31T00:00:00"/>
    <n v="1"/>
    <n v="249"/>
    <m/>
    <d v="2024-03-14T00:00:00"/>
    <s v="H.05"/>
  </r>
  <r>
    <m/>
    <m/>
    <x v="5"/>
    <x v="8"/>
    <m/>
    <m/>
    <m/>
    <m/>
    <m/>
    <x v="5"/>
    <m/>
    <m/>
    <x v="3"/>
    <m/>
    <m/>
    <m/>
    <m/>
    <m/>
    <m/>
    <m/>
    <m/>
    <m/>
    <m/>
    <m/>
    <m/>
    <m/>
    <m/>
    <m/>
    <m/>
    <m/>
    <m/>
    <m/>
    <m/>
    <m/>
  </r>
  <r>
    <m/>
    <m/>
    <x v="5"/>
    <x v="8"/>
    <m/>
    <m/>
    <m/>
    <m/>
    <m/>
    <x v="5"/>
    <m/>
    <m/>
    <x v="3"/>
    <m/>
    <m/>
    <m/>
    <m/>
    <m/>
    <m/>
    <m/>
    <m/>
    <m/>
    <m/>
    <m/>
    <m/>
    <m/>
    <m/>
    <m/>
    <m/>
    <m/>
    <m/>
    <m/>
    <m/>
    <m/>
  </r>
  <r>
    <m/>
    <m/>
    <x v="5"/>
    <x v="8"/>
    <m/>
    <m/>
    <m/>
    <m/>
    <m/>
    <x v="5"/>
    <m/>
    <m/>
    <x v="3"/>
    <m/>
    <m/>
    <m/>
    <m/>
    <m/>
    <m/>
    <m/>
    <m/>
    <m/>
    <m/>
    <m/>
    <m/>
    <m/>
    <m/>
    <m/>
    <m/>
    <m/>
    <m/>
    <m/>
    <m/>
    <m/>
  </r>
  <r>
    <m/>
    <m/>
    <x v="5"/>
    <x v="8"/>
    <m/>
    <m/>
    <m/>
    <m/>
    <m/>
    <x v="5"/>
    <m/>
    <m/>
    <x v="3"/>
    <m/>
    <m/>
    <m/>
    <m/>
    <m/>
    <m/>
    <m/>
    <m/>
    <m/>
    <m/>
    <m/>
    <m/>
    <m/>
    <m/>
    <m/>
    <m/>
    <m/>
    <m/>
    <m/>
    <m/>
    <m/>
  </r>
  <r>
    <m/>
    <m/>
    <x v="5"/>
    <x v="8"/>
    <m/>
    <m/>
    <m/>
    <m/>
    <m/>
    <x v="5"/>
    <m/>
    <m/>
    <x v="3"/>
    <m/>
    <m/>
    <m/>
    <m/>
    <m/>
    <m/>
    <m/>
    <m/>
    <m/>
    <m/>
    <m/>
    <m/>
    <m/>
    <m/>
    <m/>
    <m/>
    <m/>
    <m/>
    <m/>
    <m/>
    <m/>
  </r>
  <r>
    <m/>
    <m/>
    <x v="5"/>
    <x v="8"/>
    <m/>
    <m/>
    <m/>
    <m/>
    <m/>
    <x v="5"/>
    <m/>
    <m/>
    <x v="3"/>
    <m/>
    <m/>
    <m/>
    <m/>
    <m/>
    <m/>
    <m/>
    <m/>
    <m/>
    <m/>
    <m/>
    <m/>
    <m/>
    <m/>
    <m/>
    <m/>
    <m/>
    <m/>
    <m/>
    <m/>
    <m/>
  </r>
  <r>
    <m/>
    <m/>
    <x v="5"/>
    <x v="8"/>
    <m/>
    <m/>
    <m/>
    <m/>
    <m/>
    <x v="5"/>
    <m/>
    <m/>
    <x v="3"/>
    <m/>
    <m/>
    <m/>
    <m/>
    <m/>
    <m/>
    <m/>
    <m/>
    <m/>
    <m/>
    <m/>
    <m/>
    <m/>
    <m/>
    <m/>
    <m/>
    <m/>
    <m/>
    <m/>
    <m/>
    <m/>
  </r>
  <r>
    <m/>
    <m/>
    <x v="5"/>
    <x v="8"/>
    <m/>
    <m/>
    <m/>
    <m/>
    <m/>
    <x v="5"/>
    <m/>
    <m/>
    <x v="3"/>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s v="siu"/>
    <s v="Office Of The Chancellor-SIUC"/>
    <x v="0"/>
    <x v="0"/>
    <s v="000231-00001"/>
    <s v="Einstein's Incredible Universe"/>
    <s v="Active"/>
    <s v="Harvey Henson"/>
    <s v="Robert A Baer"/>
    <x v="0"/>
    <s v="Cosmic Picture"/>
    <s v="Federal"/>
    <x v="0"/>
    <s v="National Science Foundation"/>
    <n v="226596"/>
    <s v="Continuation (Amendment)"/>
    <s v="Continuation (Amendment)"/>
    <d v="2024-03-28T00:00:00"/>
    <d v="2024-03-28T00:00:00"/>
    <n v="100228"/>
    <n v="31070"/>
    <n v="131298"/>
    <n v="100228"/>
    <n v="31070"/>
    <n v="131298"/>
    <n v="2023"/>
    <d v="2024-12-31T00:00:00"/>
    <d v="2023-04-01T00:00:00"/>
    <d v="2024-12-31T00:00:00"/>
    <n v="2"/>
    <n v="256"/>
    <m/>
    <d v="2024-03-29T00:00:00"/>
    <m/>
  </r>
  <r>
    <s v="siu"/>
    <s v="Office of the Provost &amp; VC for Academic Affairs-SIUC"/>
    <x v="1"/>
    <x v="1"/>
    <s v="000227-00001"/>
    <s v="Developing the SIU Research and Teaching Horse Herd - Year 2"/>
    <s v="Active"/>
    <s v="Eduardo Leite Gastal"/>
    <s v="Kendall Ann Hyde"/>
    <x v="1"/>
    <s v="Illinois Equine Industry Research and Promotion Board"/>
    <m/>
    <x v="1"/>
    <m/>
    <n v="226763"/>
    <s v="New"/>
    <s v="New"/>
    <d v="2024-03-07T00:00:00"/>
    <d v="2024-03-07T00:00:00"/>
    <n v="10000"/>
    <n v="0"/>
    <n v="10000"/>
    <n v="10000"/>
    <n v="0"/>
    <n v="10000"/>
    <n v="2024"/>
    <d v="2025-02-22T00:00:00"/>
    <d v="2024-02-23T00:00:00"/>
    <d v="2025-02-22T00:00:00"/>
    <n v="1"/>
    <n v="248"/>
    <m/>
    <d v="2024-03-14T00:00:00"/>
    <m/>
  </r>
  <r>
    <s v="siu"/>
    <s v="Office of the Provost &amp; VC for Academic Affairs-SIUC"/>
    <x v="2"/>
    <x v="2"/>
    <s v="000225-00001"/>
    <s v="Drivers Rehabilitation Jackson County 708 Board"/>
    <s v="Active"/>
    <s v="LaDonna R Henson"/>
    <m/>
    <x v="2"/>
    <s v="Jackson County Mental Health (708) Board"/>
    <m/>
    <x v="1"/>
    <m/>
    <n v="226761"/>
    <s v="New"/>
    <s v="New"/>
    <d v="2024-03-04T00:00:00"/>
    <d v="2024-03-04T00:00:00"/>
    <n v="43099"/>
    <n v="0"/>
    <n v="43099"/>
    <n v="43099"/>
    <n v="0"/>
    <n v="43099"/>
    <n v="2023"/>
    <d v="2024-11-30T00:00:00"/>
    <d v="2023-12-01T00:00:00"/>
    <d v="2024-11-30T00:00:00"/>
    <n v="1"/>
    <n v="246"/>
    <m/>
    <d v="2024-03-06T00:00:00"/>
    <m/>
  </r>
  <r>
    <s v="siu"/>
    <s v="Office of the Provost &amp; VC for Academic Affairs-SIUC"/>
    <x v="3"/>
    <x v="3"/>
    <s v="000226-00001"/>
    <s v="Education and Workforce Training for Artificial Intelligence in Criminal Activity Recognition"/>
    <s v="Active"/>
    <s v="Ahmed Imteaj"/>
    <m/>
    <x v="3"/>
    <s v="Florida International University"/>
    <s v="Federal"/>
    <x v="2"/>
    <s v="U.S. Department of Homeland Security"/>
    <n v="226762"/>
    <s v="New"/>
    <s v="New"/>
    <d v="2024-03-05T00:00:00"/>
    <d v="2024-03-05T00:00:00"/>
    <n v="13721"/>
    <n v="6654"/>
    <n v="20375"/>
    <n v="13721"/>
    <n v="6654"/>
    <n v="20375"/>
    <n v="2023"/>
    <d v="2024-06-30T00:00:00"/>
    <d v="2023-11-23T00:00:00"/>
    <d v="2024-06-30T00:00:00"/>
    <n v="1"/>
    <n v="247"/>
    <m/>
    <d v="2024-03-14T00:00:00"/>
    <s v="A.01"/>
  </r>
  <r>
    <s v="siu"/>
    <s v="Office of the Provost &amp; VC for Academic Affairs-SIUC"/>
    <x v="3"/>
    <x v="4"/>
    <s v="000232-00001"/>
    <s v="IUCRC Phase I Southern Illinois University Carbondale: Center for Intelligent, Distributed, Embedded, Applications, and Systems (IDEAS)"/>
    <s v="Active"/>
    <s v="Spyros Tragoudas"/>
    <s v="Haibo Wang"/>
    <x v="4"/>
    <s v="National Science Foundation"/>
    <m/>
    <x v="2"/>
    <m/>
    <n v="226576"/>
    <s v="Supplement"/>
    <s v="Supplement"/>
    <d v="2024-03-29T00:00:00"/>
    <d v="2024-03-29T00:00:00"/>
    <n v="84852"/>
    <n v="25148"/>
    <n v="110000"/>
    <n v="84852"/>
    <n v="25148"/>
    <n v="110000"/>
    <n v="2023"/>
    <d v="2028-02-29T00:00:00"/>
    <d v="2023-03-15T00:00:00"/>
    <d v="2028-02-29T00:00:00"/>
    <n v="2"/>
    <n v="258"/>
    <m/>
    <d v="2024-03-29T00:00:00"/>
    <s v="B.05"/>
  </r>
  <r>
    <s v="siu"/>
    <s v="Office Of The Chancellor-SIUC"/>
    <x v="0"/>
    <x v="5"/>
    <s v="000229-00001"/>
    <s v="Genotyping to Identify Pallid Sturgeon Broodstock, Reproduction, and Recruitment using New Technology"/>
    <s v="Active"/>
    <s v="Edward Jay Heist"/>
    <m/>
    <x v="4"/>
    <s v="U.S. Army Corps of Engineers"/>
    <m/>
    <x v="2"/>
    <m/>
    <n v="226399"/>
    <s v="Supplement"/>
    <s v="Supplement"/>
    <d v="2024-03-25T00:00:00"/>
    <d v="2024-03-29T00:00:00"/>
    <n v="152828"/>
    <n v="26745"/>
    <n v="179573"/>
    <n v="152828"/>
    <n v="26745"/>
    <n v="179573"/>
    <n v="2022"/>
    <d v="2026-05-09T00:00:00"/>
    <d v="2024-05-10T00:00:00"/>
    <d v="2025-05-09T00:00:00"/>
    <n v="2"/>
    <n v="253"/>
    <m/>
    <d v="2024-03-29T00:00:00"/>
    <s v="D.04"/>
  </r>
  <r>
    <s v="siu"/>
    <s v="Office of the Provost &amp; VC for Academic Affairs-SIUC"/>
    <x v="2"/>
    <x v="6"/>
    <s v="000230-00001"/>
    <s v="StrAtegic PoLicy Evidefice-Based Evaluation CeNTer (SALIENT)"/>
    <s v="Active"/>
    <s v="Justin T McDaniel"/>
    <m/>
    <x v="4"/>
    <s v="U.S. Department of Veterans Affairs"/>
    <m/>
    <x v="2"/>
    <m/>
    <n v="226765"/>
    <s v="New"/>
    <s v="New"/>
    <d v="2024-03-27T00:00:00"/>
    <d v="2024-03-27T00:00:00"/>
    <n v="38176"/>
    <n v="0"/>
    <n v="38176"/>
    <n v="38176"/>
    <n v="0"/>
    <n v="38176"/>
    <n v="2023"/>
    <d v="2024-09-30T00:00:00"/>
    <d v="2023-09-15T00:00:00"/>
    <d v="2024-09-30T00:00:00"/>
    <n v="1"/>
    <n v="254"/>
    <m/>
    <d v="2024-03-29T00:00:00"/>
    <s v="D.03"/>
  </r>
  <r>
    <s v="siu"/>
    <s v="Office of the Provost &amp; VC for Academic Affairs-SIUC"/>
    <x v="4"/>
    <x v="7"/>
    <s v="000228-00001"/>
    <s v="Lambdin Phase I Cultural Resource Survey"/>
    <s v="Active"/>
    <s v="Ryan M Campbell"/>
    <m/>
    <x v="1"/>
    <s v="The Nature Conservancy"/>
    <m/>
    <x v="2"/>
    <m/>
    <n v="226764"/>
    <s v="New"/>
    <s v="New"/>
    <d v="2024-03-14T00:00:00"/>
    <d v="2024-03-14T00:00:00"/>
    <n v="15079"/>
    <n v="3921"/>
    <n v="19000"/>
    <n v="15079"/>
    <n v="3921"/>
    <n v="19000"/>
    <n v="2024"/>
    <d v="2024-05-31T00:00:00"/>
    <d v="2024-03-06T00:00:00"/>
    <d v="2024-05-31T00:00:00"/>
    <n v="1"/>
    <n v="249"/>
    <m/>
    <d v="2024-03-14T00:00:00"/>
    <s v="H.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2E6EDCA-CD81-4E05-8EE0-61BFB4DDBE73}" name="PivotTable2" cacheId="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J3:M10" firstHeaderRow="0" firstDataRow="1" firstDataCol="1"/>
  <pivotFields count="34">
    <pivotField showAll="0"/>
    <pivotField showAll="0"/>
    <pivotField showAll="0"/>
    <pivotField showAll="0"/>
    <pivotField showAll="0"/>
    <pivotField showAll="0"/>
    <pivotField showAll="0"/>
    <pivotField showAll="0"/>
    <pivotField showAll="0"/>
    <pivotField axis="axisRow" showAll="0">
      <items count="9">
        <item x="4"/>
        <item x="3"/>
        <item x="0"/>
        <item m="1" x="7"/>
        <item x="1"/>
        <item m="1" x="6"/>
        <item x="2"/>
        <item x="5"/>
        <item t="default"/>
      </items>
    </pivotField>
    <pivotField showAll="0"/>
    <pivotField showAll="0"/>
    <pivotField showAll="0"/>
    <pivotField showAll="0"/>
    <pivotField showAll="0"/>
    <pivotField showAll="0"/>
    <pivotField showAll="0"/>
    <pivotField numFmtId="14" showAll="0"/>
    <pivotField numFmtId="14" showAll="0"/>
    <pivotField dataField="1" showAll="0"/>
    <pivotField dataField="1" showAll="0"/>
    <pivotField dataField="1" showAll="0"/>
    <pivotField showAll="0"/>
    <pivotField showAll="0"/>
    <pivotField showAll="0"/>
    <pivotField showAll="0"/>
    <pivotField numFmtId="14" showAll="0"/>
    <pivotField numFmtId="14" showAll="0"/>
    <pivotField numFmtId="14" showAll="0"/>
    <pivotField showAll="0"/>
    <pivotField showAll="0"/>
    <pivotField showAll="0"/>
    <pivotField numFmtId="14" showAll="0"/>
    <pivotField showAll="0"/>
  </pivotFields>
  <rowFields count="1">
    <field x="9"/>
  </rowFields>
  <rowItems count="7">
    <i>
      <x/>
    </i>
    <i>
      <x v="1"/>
    </i>
    <i>
      <x v="2"/>
    </i>
    <i>
      <x v="4"/>
    </i>
    <i>
      <x v="6"/>
    </i>
    <i>
      <x v="7"/>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4A13A38-597E-48E3-B224-91B9D903C5E9}" name="PivotTable3" cacheId="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J14:M26" firstHeaderRow="0" firstDataRow="1" firstDataCol="1"/>
  <pivotFields count="34">
    <pivotField showAll="0"/>
    <pivotField showAll="0"/>
    <pivotField showAll="0"/>
    <pivotField showAll="0"/>
    <pivotField showAll="0"/>
    <pivotField showAll="0"/>
    <pivotField showAll="0"/>
    <pivotField showAll="0"/>
    <pivotField showAll="0"/>
    <pivotField axis="axisRow" showAll="0">
      <items count="9">
        <item x="4"/>
        <item x="3"/>
        <item x="0"/>
        <item m="1" x="7"/>
        <item x="1"/>
        <item m="1" x="6"/>
        <item x="2"/>
        <item x="5"/>
        <item t="default"/>
      </items>
    </pivotField>
    <pivotField showAll="0"/>
    <pivotField showAll="0"/>
    <pivotField axis="axisRow" showAll="0">
      <items count="6">
        <item x="1"/>
        <item x="2"/>
        <item m="1" x="4"/>
        <item x="0"/>
        <item x="3"/>
        <item t="default"/>
      </items>
    </pivotField>
    <pivotField showAll="0"/>
    <pivotField showAll="0"/>
    <pivotField showAll="0"/>
    <pivotField showAll="0"/>
    <pivotField numFmtId="14" showAll="0"/>
    <pivotField numFmtId="14" showAll="0"/>
    <pivotField dataField="1" showAll="0"/>
    <pivotField dataField="1" showAll="0"/>
    <pivotField dataField="1" showAll="0"/>
    <pivotField showAll="0"/>
    <pivotField showAll="0"/>
    <pivotField showAll="0"/>
    <pivotField showAll="0"/>
    <pivotField numFmtId="14" showAll="0"/>
    <pivotField numFmtId="14" showAll="0"/>
    <pivotField numFmtId="14" showAll="0"/>
    <pivotField showAll="0"/>
    <pivotField showAll="0"/>
    <pivotField showAll="0"/>
    <pivotField numFmtId="14" showAll="0"/>
    <pivotField showAll="0"/>
  </pivotFields>
  <rowFields count="2">
    <field x="12"/>
    <field x="9"/>
  </rowFields>
  <rowItems count="12">
    <i>
      <x/>
    </i>
    <i r="1">
      <x v="4"/>
    </i>
    <i r="1">
      <x v="6"/>
    </i>
    <i>
      <x v="1"/>
    </i>
    <i r="1">
      <x/>
    </i>
    <i r="1">
      <x v="1"/>
    </i>
    <i r="1">
      <x v="4"/>
    </i>
    <i>
      <x v="3"/>
    </i>
    <i r="1">
      <x v="2"/>
    </i>
    <i>
      <x v="4"/>
    </i>
    <i r="1">
      <x v="7"/>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F28E4FE-FA97-4C1A-980C-568D40042C8C}" name="PivotTable1" cacheId="13" applyNumberFormats="0" applyBorderFormats="0" applyFontFormats="0" applyPatternFormats="0" applyAlignmentFormats="0" applyWidthHeightFormats="1" dataCaption="Values" updatedVersion="8" minRefreshableVersion="3" useAutoFormatting="1" colGrandTotals="0" itemPrintTitles="1" createdVersion="6" indent="0" compact="0" compactData="0" multipleFieldFilters="0">
  <location ref="B3:H33" firstHeaderRow="0" firstDataRow="1" firstDataCol="4"/>
  <pivotFields count="34">
    <pivotField compact="0" outline="0" showAll="0"/>
    <pivotField compact="0" outline="0" showAll="0"/>
    <pivotField axis="axisRow" compact="0" outline="0" showAll="0">
      <items count="6">
        <item x="1"/>
        <item x="3"/>
        <item x="2"/>
        <item x="0"/>
        <item x="4"/>
        <item t="default"/>
      </items>
    </pivotField>
    <pivotField axis="axisRow" compact="0" outline="0" showAll="0">
      <items count="9">
        <item x="1"/>
        <item x="7"/>
        <item x="6"/>
        <item x="5"/>
        <item x="4"/>
        <item x="0"/>
        <item x="2"/>
        <item x="3"/>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6">
        <item x="4"/>
        <item x="3"/>
        <item x="0"/>
        <item x="1"/>
        <item x="2"/>
        <item t="default"/>
      </items>
    </pivotField>
    <pivotField compact="0" outline="0" showAll="0"/>
    <pivotField compact="0" outline="0" showAll="0"/>
    <pivotField axis="axisRow" compact="0" outline="0" showAll="0">
      <items count="4">
        <item x="1"/>
        <item x="2"/>
        <item x="0"/>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9"/>
    <field x="2"/>
    <field x="3"/>
    <field x="12"/>
  </rowFields>
  <rowItems count="30">
    <i>
      <x/>
      <x v="1"/>
      <x v="4"/>
      <x v="1"/>
    </i>
    <i t="default" r="2">
      <x v="4"/>
    </i>
    <i t="default" r="1">
      <x v="1"/>
    </i>
    <i r="1">
      <x v="2"/>
      <x v="2"/>
      <x v="1"/>
    </i>
    <i t="default" r="2">
      <x v="2"/>
    </i>
    <i t="default" r="1">
      <x v="2"/>
    </i>
    <i r="1">
      <x v="3"/>
      <x v="3"/>
      <x v="1"/>
    </i>
    <i t="default" r="2">
      <x v="3"/>
    </i>
    <i t="default" r="1">
      <x v="3"/>
    </i>
    <i t="default">
      <x/>
    </i>
    <i>
      <x v="1"/>
      <x v="1"/>
      <x v="7"/>
      <x v="1"/>
    </i>
    <i t="default" r="2">
      <x v="7"/>
    </i>
    <i t="default" r="1">
      <x v="1"/>
    </i>
    <i t="default">
      <x v="1"/>
    </i>
    <i>
      <x v="2"/>
      <x v="3"/>
      <x v="5"/>
      <x v="2"/>
    </i>
    <i t="default" r="2">
      <x v="5"/>
    </i>
    <i t="default" r="1">
      <x v="3"/>
    </i>
    <i t="default">
      <x v="2"/>
    </i>
    <i>
      <x v="3"/>
      <x/>
      <x/>
      <x/>
    </i>
    <i t="default" r="2">
      <x/>
    </i>
    <i t="default" r="1">
      <x/>
    </i>
    <i r="1">
      <x v="4"/>
      <x v="1"/>
      <x v="1"/>
    </i>
    <i t="default" r="2">
      <x v="1"/>
    </i>
    <i t="default" r="1">
      <x v="4"/>
    </i>
    <i t="default">
      <x v="3"/>
    </i>
    <i>
      <x v="4"/>
      <x v="2"/>
      <x v="6"/>
      <x/>
    </i>
    <i t="default" r="2">
      <x v="6"/>
    </i>
    <i t="default" r="1">
      <x v="2"/>
    </i>
    <i t="default">
      <x v="4"/>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D8596AB0-CA7C-43F9-B2D7-EFE3C9123282}" sourceName="Parent Unit">
  <pivotTables>
    <pivotTable tabId="2" name="PivotTable1"/>
  </pivotTables>
  <data>
    <tabular pivotCacheId="437524659">
      <items count="5">
        <i x="1" s="1"/>
        <i x="3"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7796CAA6-68B8-448D-B3F1-EACBCCE8BB30}" sourceName="Sponsor Type">
  <pivotTables>
    <pivotTable tabId="2" name="PivotTable1"/>
  </pivotTables>
  <data>
    <tabular pivotCacheId="437524659">
      <items count="5">
        <i x="4" s="1"/>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ent Unit" xr10:uid="{BF2C4F7F-4C42-4887-B326-F589AFA56AAF}" cache="Slicer_Parent_Unit" caption="Parent Unit" rowHeight="234950"/>
  <slicer name="Sponsor Type" xr10:uid="{9C2BD851-F6D2-4E9E-A526-8B7EB976D914}" cache="Slicer_Sponsor_Type" caption="Sponsor Type" rowHeight="234950"/>
</slicer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9CE49-1FBF-4778-93CF-93746B7823FF}">
  <sheetPr>
    <pageSetUpPr fitToPage="1"/>
  </sheetPr>
  <dimension ref="A1:EU32"/>
  <sheetViews>
    <sheetView zoomScaleNormal="100" workbookViewId="0">
      <selection activeCell="C12" sqref="C12"/>
    </sheetView>
  </sheetViews>
  <sheetFormatPr defaultColWidth="9.109375" defaultRowHeight="14.4" x14ac:dyDescent="0.3"/>
  <cols>
    <col min="1" max="1" width="37.44140625" style="6" bestFit="1" customWidth="1"/>
    <col min="2" max="2" width="55.44140625" style="6" bestFit="1" customWidth="1"/>
    <col min="3" max="3" width="56" style="6" bestFit="1" customWidth="1"/>
    <col min="4" max="4" width="32.33203125" style="6" bestFit="1" customWidth="1"/>
    <col min="5" max="5" width="20.33203125" style="7" hidden="1" customWidth="1"/>
    <col min="6" max="6" width="21" style="7" hidden="1" customWidth="1"/>
    <col min="7" max="7" width="21.21875" style="9" bestFit="1" customWidth="1"/>
    <col min="8" max="16384" width="9.109375" style="6"/>
  </cols>
  <sheetData>
    <row r="1" spans="1:151" ht="78" customHeight="1" x14ac:dyDescent="0.3">
      <c r="B1" s="24" t="s">
        <v>61</v>
      </c>
      <c r="C1" s="24"/>
    </row>
    <row r="2" spans="1:151" s="8" customFormat="1" x14ac:dyDescent="0.3">
      <c r="A2" s="15" t="s">
        <v>9</v>
      </c>
      <c r="B2" s="15" t="s">
        <v>2</v>
      </c>
      <c r="C2" s="15" t="s">
        <v>3</v>
      </c>
      <c r="D2" s="15" t="s">
        <v>12</v>
      </c>
      <c r="E2" s="16" t="s">
        <v>58</v>
      </c>
      <c r="F2" s="16" t="s">
        <v>59</v>
      </c>
      <c r="G2" s="16" t="s">
        <v>60</v>
      </c>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row>
    <row r="3" spans="1:151" x14ac:dyDescent="0.3">
      <c r="A3" s="23" t="s">
        <v>44</v>
      </c>
      <c r="B3" s="25" t="s">
        <v>45</v>
      </c>
      <c r="C3" s="25" t="s">
        <v>77</v>
      </c>
      <c r="D3" s="25" t="s">
        <v>76</v>
      </c>
      <c r="E3" s="9">
        <v>84852</v>
      </c>
      <c r="F3" s="9">
        <v>25148</v>
      </c>
      <c r="G3" s="9">
        <v>110000</v>
      </c>
    </row>
    <row r="4" spans="1:151" x14ac:dyDescent="0.3">
      <c r="A4" s="23"/>
      <c r="B4" s="25"/>
      <c r="C4" s="4" t="s">
        <v>81</v>
      </c>
      <c r="D4" s="4"/>
      <c r="E4" s="9">
        <v>84852</v>
      </c>
      <c r="F4" s="9">
        <v>25148</v>
      </c>
      <c r="G4" s="10">
        <v>110000</v>
      </c>
    </row>
    <row r="5" spans="1:151" x14ac:dyDescent="0.3">
      <c r="A5" s="23"/>
      <c r="B5" s="4" t="s">
        <v>54</v>
      </c>
      <c r="C5" s="25"/>
      <c r="D5" s="25"/>
      <c r="E5" s="9">
        <v>84852</v>
      </c>
      <c r="F5" s="9">
        <v>25148</v>
      </c>
      <c r="G5" s="10">
        <v>110000</v>
      </c>
    </row>
    <row r="6" spans="1:151" x14ac:dyDescent="0.3">
      <c r="A6" s="23"/>
      <c r="B6" s="25" t="s">
        <v>39</v>
      </c>
      <c r="C6" s="25" t="s">
        <v>74</v>
      </c>
      <c r="D6" s="25" t="s">
        <v>76</v>
      </c>
      <c r="E6" s="9">
        <v>38176</v>
      </c>
      <c r="F6" s="9">
        <v>0</v>
      </c>
      <c r="G6" s="9">
        <v>38176</v>
      </c>
    </row>
    <row r="7" spans="1:151" x14ac:dyDescent="0.3">
      <c r="A7" s="23"/>
      <c r="B7" s="25"/>
      <c r="C7" s="4" t="s">
        <v>83</v>
      </c>
      <c r="D7" s="4"/>
      <c r="E7" s="9">
        <v>38176</v>
      </c>
      <c r="F7" s="9">
        <v>0</v>
      </c>
      <c r="G7" s="10">
        <v>38176</v>
      </c>
    </row>
    <row r="8" spans="1:151" x14ac:dyDescent="0.3">
      <c r="A8" s="23"/>
      <c r="B8" s="4" t="s">
        <v>50</v>
      </c>
      <c r="C8" s="25"/>
      <c r="D8" s="25"/>
      <c r="E8" s="9">
        <v>38176</v>
      </c>
      <c r="F8" s="9">
        <v>0</v>
      </c>
      <c r="G8" s="10">
        <v>38176</v>
      </c>
    </row>
    <row r="9" spans="1:151" x14ac:dyDescent="0.3">
      <c r="A9" s="23"/>
      <c r="B9" s="25" t="s">
        <v>46</v>
      </c>
      <c r="C9" s="25" t="s">
        <v>75</v>
      </c>
      <c r="D9" s="25" t="s">
        <v>76</v>
      </c>
      <c r="E9" s="19">
        <v>152828</v>
      </c>
      <c r="F9" s="19">
        <v>26745</v>
      </c>
      <c r="G9" s="19">
        <v>179573</v>
      </c>
    </row>
    <row r="10" spans="1:151" x14ac:dyDescent="0.3">
      <c r="A10" s="23"/>
      <c r="B10" s="25"/>
      <c r="C10" s="4" t="s">
        <v>82</v>
      </c>
      <c r="D10" s="4"/>
      <c r="E10" s="19">
        <v>152828</v>
      </c>
      <c r="F10" s="19">
        <v>26745</v>
      </c>
      <c r="G10" s="18">
        <v>179573</v>
      </c>
    </row>
    <row r="11" spans="1:151" x14ac:dyDescent="0.3">
      <c r="A11" s="23"/>
      <c r="B11" s="4" t="s">
        <v>52</v>
      </c>
      <c r="C11" s="25"/>
      <c r="D11" s="25"/>
      <c r="E11" s="19">
        <v>152828</v>
      </c>
      <c r="F11" s="19">
        <v>26745</v>
      </c>
      <c r="G11" s="18">
        <v>179573</v>
      </c>
    </row>
    <row r="12" spans="1:151" x14ac:dyDescent="0.3">
      <c r="A12" s="26" t="s">
        <v>55</v>
      </c>
      <c r="B12" s="25"/>
      <c r="C12" s="25"/>
      <c r="D12" s="25"/>
      <c r="E12" s="19">
        <v>275856</v>
      </c>
      <c r="F12" s="19">
        <v>51893</v>
      </c>
      <c r="G12" s="18">
        <v>327749</v>
      </c>
    </row>
    <row r="13" spans="1:151" x14ac:dyDescent="0.3">
      <c r="A13" s="23" t="s">
        <v>47</v>
      </c>
      <c r="B13" s="25" t="s">
        <v>45</v>
      </c>
      <c r="C13" s="25" t="s">
        <v>102</v>
      </c>
      <c r="D13" s="25" t="s">
        <v>76</v>
      </c>
      <c r="E13" s="19">
        <v>13721</v>
      </c>
      <c r="F13" s="19">
        <v>6654</v>
      </c>
      <c r="G13" s="19">
        <v>20375</v>
      </c>
    </row>
    <row r="14" spans="1:151" x14ac:dyDescent="0.3">
      <c r="A14" s="23"/>
      <c r="B14" s="25"/>
      <c r="C14" s="4" t="s">
        <v>124</v>
      </c>
      <c r="D14" s="4"/>
      <c r="E14" s="19">
        <v>13721</v>
      </c>
      <c r="F14" s="19">
        <v>6654</v>
      </c>
      <c r="G14" s="18">
        <v>20375</v>
      </c>
    </row>
    <row r="15" spans="1:151" x14ac:dyDescent="0.3">
      <c r="A15" s="23"/>
      <c r="B15" s="4" t="s">
        <v>54</v>
      </c>
      <c r="C15" s="25"/>
      <c r="D15" s="25"/>
      <c r="E15" s="19">
        <v>13721</v>
      </c>
      <c r="F15" s="19">
        <v>6654</v>
      </c>
      <c r="G15" s="18">
        <v>20375</v>
      </c>
    </row>
    <row r="16" spans="1:151" x14ac:dyDescent="0.3">
      <c r="A16" s="26" t="s">
        <v>56</v>
      </c>
      <c r="B16" s="25"/>
      <c r="C16" s="25"/>
      <c r="D16" s="25"/>
      <c r="E16" s="19">
        <v>13721</v>
      </c>
      <c r="F16" s="19">
        <v>6654</v>
      </c>
      <c r="G16" s="18">
        <v>20375</v>
      </c>
    </row>
    <row r="17" spans="1:7" x14ac:dyDescent="0.3">
      <c r="A17" s="23" t="s">
        <v>40</v>
      </c>
      <c r="B17" s="25" t="s">
        <v>46</v>
      </c>
      <c r="C17" s="25" t="s">
        <v>84</v>
      </c>
      <c r="D17" s="25" t="s">
        <v>90</v>
      </c>
      <c r="E17" s="19">
        <v>100228</v>
      </c>
      <c r="F17" s="19">
        <v>31070</v>
      </c>
      <c r="G17" s="19">
        <v>131298</v>
      </c>
    </row>
    <row r="18" spans="1:7" x14ac:dyDescent="0.3">
      <c r="A18" s="23"/>
      <c r="B18" s="25"/>
      <c r="C18" s="4" t="s">
        <v>125</v>
      </c>
      <c r="D18" s="4"/>
      <c r="E18" s="19">
        <v>100228</v>
      </c>
      <c r="F18" s="19">
        <v>31070</v>
      </c>
      <c r="G18" s="18">
        <v>131298</v>
      </c>
    </row>
    <row r="19" spans="1:7" x14ac:dyDescent="0.3">
      <c r="A19" s="23"/>
      <c r="B19" s="4" t="s">
        <v>52</v>
      </c>
      <c r="C19" s="25"/>
      <c r="D19" s="25"/>
      <c r="E19" s="19">
        <v>100228</v>
      </c>
      <c r="F19" s="19">
        <v>31070</v>
      </c>
      <c r="G19" s="18">
        <v>131298</v>
      </c>
    </row>
    <row r="20" spans="1:7" x14ac:dyDescent="0.3">
      <c r="A20" s="26" t="s">
        <v>57</v>
      </c>
      <c r="B20" s="25"/>
      <c r="C20" s="25"/>
      <c r="D20" s="25"/>
      <c r="E20" s="19">
        <v>100228</v>
      </c>
      <c r="F20" s="19">
        <v>31070</v>
      </c>
      <c r="G20" s="18">
        <v>131298</v>
      </c>
    </row>
    <row r="21" spans="1:7" x14ac:dyDescent="0.3">
      <c r="A21" s="23" t="s">
        <v>62</v>
      </c>
      <c r="B21" s="25" t="s">
        <v>42</v>
      </c>
      <c r="C21" s="25" t="s">
        <v>43</v>
      </c>
      <c r="D21" s="25" t="s">
        <v>37</v>
      </c>
      <c r="E21" s="19">
        <v>10000</v>
      </c>
      <c r="F21" s="19">
        <v>0</v>
      </c>
      <c r="G21" s="19">
        <v>10000</v>
      </c>
    </row>
    <row r="22" spans="1:7" x14ac:dyDescent="0.3">
      <c r="A22" s="23"/>
      <c r="B22" s="25"/>
      <c r="C22" s="4" t="s">
        <v>53</v>
      </c>
      <c r="D22" s="4"/>
      <c r="E22" s="19">
        <v>10000</v>
      </c>
      <c r="F22" s="19">
        <v>0</v>
      </c>
      <c r="G22" s="18">
        <v>10000</v>
      </c>
    </row>
    <row r="23" spans="1:7" x14ac:dyDescent="0.3">
      <c r="A23" s="23"/>
      <c r="B23" s="4" t="s">
        <v>51</v>
      </c>
      <c r="C23" s="25"/>
      <c r="D23" s="25"/>
      <c r="E23" s="19">
        <v>10000</v>
      </c>
      <c r="F23" s="19">
        <v>0</v>
      </c>
      <c r="G23" s="18">
        <v>10000</v>
      </c>
    </row>
    <row r="24" spans="1:7" x14ac:dyDescent="0.3">
      <c r="A24" s="23"/>
      <c r="B24" s="25" t="s">
        <v>68</v>
      </c>
      <c r="C24" s="25" t="s">
        <v>69</v>
      </c>
      <c r="D24" s="25" t="s">
        <v>76</v>
      </c>
      <c r="E24" s="9">
        <v>15079</v>
      </c>
      <c r="F24" s="9">
        <v>3921</v>
      </c>
      <c r="G24" s="9">
        <v>19000</v>
      </c>
    </row>
    <row r="25" spans="1:7" x14ac:dyDescent="0.3">
      <c r="A25" s="23"/>
      <c r="B25" s="25"/>
      <c r="C25" s="4" t="s">
        <v>72</v>
      </c>
      <c r="D25" s="4"/>
      <c r="E25" s="9">
        <v>15079</v>
      </c>
      <c r="F25" s="9">
        <v>3921</v>
      </c>
      <c r="G25" s="10">
        <v>19000</v>
      </c>
    </row>
    <row r="26" spans="1:7" x14ac:dyDescent="0.3">
      <c r="A26" s="23"/>
      <c r="B26" s="4" t="s">
        <v>73</v>
      </c>
      <c r="C26" s="25"/>
      <c r="D26" s="25"/>
      <c r="E26" s="9">
        <v>15079</v>
      </c>
      <c r="F26" s="9">
        <v>3921</v>
      </c>
      <c r="G26" s="10">
        <v>19000</v>
      </c>
    </row>
    <row r="27" spans="1:7" x14ac:dyDescent="0.3">
      <c r="A27" s="26" t="s">
        <v>63</v>
      </c>
      <c r="B27" s="25"/>
      <c r="C27" s="25"/>
      <c r="D27" s="25"/>
      <c r="E27" s="9">
        <v>25079</v>
      </c>
      <c r="F27" s="9">
        <v>3921</v>
      </c>
      <c r="G27" s="10">
        <v>29000</v>
      </c>
    </row>
    <row r="28" spans="1:7" x14ac:dyDescent="0.3">
      <c r="A28" s="23" t="s">
        <v>100</v>
      </c>
      <c r="B28" s="25" t="s">
        <v>39</v>
      </c>
      <c r="C28" s="25" t="s">
        <v>96</v>
      </c>
      <c r="D28" s="25" t="s">
        <v>37</v>
      </c>
      <c r="E28" s="9">
        <v>43099</v>
      </c>
      <c r="F28" s="9">
        <v>0</v>
      </c>
      <c r="G28" s="9">
        <v>43099</v>
      </c>
    </row>
    <row r="29" spans="1:7" x14ac:dyDescent="0.3">
      <c r="A29" s="23"/>
      <c r="B29" s="25"/>
      <c r="C29" s="4" t="s">
        <v>126</v>
      </c>
      <c r="D29" s="4"/>
      <c r="E29" s="9">
        <v>43099</v>
      </c>
      <c r="F29" s="9">
        <v>0</v>
      </c>
      <c r="G29" s="10">
        <v>43099</v>
      </c>
    </row>
    <row r="30" spans="1:7" x14ac:dyDescent="0.3">
      <c r="A30" s="23"/>
      <c r="B30" s="4" t="s">
        <v>50</v>
      </c>
      <c r="C30" s="25"/>
      <c r="D30" s="25"/>
      <c r="E30" s="9">
        <v>43099</v>
      </c>
      <c r="F30" s="9">
        <v>0</v>
      </c>
      <c r="G30" s="10">
        <v>43099</v>
      </c>
    </row>
    <row r="31" spans="1:7" x14ac:dyDescent="0.3">
      <c r="A31" s="11" t="s">
        <v>127</v>
      </c>
      <c r="B31" s="21"/>
      <c r="C31" s="21"/>
      <c r="D31" s="21"/>
      <c r="E31" s="21">
        <v>43099</v>
      </c>
      <c r="F31" s="21">
        <v>0</v>
      </c>
      <c r="G31" s="12">
        <v>43099</v>
      </c>
    </row>
    <row r="32" spans="1:7" x14ac:dyDescent="0.3">
      <c r="A32" s="13" t="s">
        <v>49</v>
      </c>
      <c r="B32" s="13"/>
      <c r="C32" s="13"/>
      <c r="D32" s="13"/>
      <c r="E32" s="17">
        <v>457983</v>
      </c>
      <c r="F32" s="17">
        <v>93538</v>
      </c>
      <c r="G32" s="14">
        <v>551521</v>
      </c>
    </row>
  </sheetData>
  <autoFilter ref="A2:G32" xr:uid="{7CC80571-D857-4BE4-9C16-FC8F7D548F76}"/>
  <mergeCells count="1">
    <mergeCell ref="B1:C1"/>
  </mergeCells>
  <pageMargins left="0.7" right="0.7" top="0.75" bottom="0.75" header="0.3" footer="0.3"/>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8E8C6-162A-4D73-9BFC-304A112B39FE}">
  <dimension ref="B3:M33"/>
  <sheetViews>
    <sheetView tabSelected="1" workbookViewId="0">
      <selection activeCell="A28" sqref="A28"/>
    </sheetView>
  </sheetViews>
  <sheetFormatPr defaultRowHeight="14.4" x14ac:dyDescent="0.3"/>
  <cols>
    <col min="1" max="1" width="54.5546875" customWidth="1"/>
    <col min="2" max="2" width="29.5546875" bestFit="1" customWidth="1"/>
    <col min="3" max="3" width="60.21875" bestFit="1" customWidth="1"/>
    <col min="4" max="4" width="55.6640625" bestFit="1" customWidth="1"/>
    <col min="5" max="5" width="24.44140625" bestFit="1" customWidth="1"/>
    <col min="6" max="6" width="15.109375" style="5" bestFit="1" customWidth="1"/>
    <col min="7" max="7" width="16.77734375" style="5" bestFit="1" customWidth="1"/>
    <col min="8" max="8" width="13.5546875" style="5" bestFit="1" customWidth="1"/>
    <col min="10" max="10" width="32" bestFit="1" customWidth="1"/>
    <col min="11" max="11" width="15.109375" style="5" bestFit="1" customWidth="1"/>
    <col min="12" max="12" width="16.77734375" style="5" bestFit="1" customWidth="1"/>
    <col min="13" max="13" width="13.5546875" style="5" bestFit="1" customWidth="1"/>
    <col min="16" max="16" width="10" bestFit="1" customWidth="1"/>
  </cols>
  <sheetData>
    <row r="3" spans="2:13" x14ac:dyDescent="0.3">
      <c r="B3" s="1" t="s">
        <v>9</v>
      </c>
      <c r="C3" s="1" t="s">
        <v>2</v>
      </c>
      <c r="D3" s="1" t="s">
        <v>3</v>
      </c>
      <c r="E3" s="1" t="s">
        <v>12</v>
      </c>
      <c r="F3" s="5" t="s">
        <v>58</v>
      </c>
      <c r="G3" s="5" t="s">
        <v>59</v>
      </c>
      <c r="H3" s="5" t="s">
        <v>60</v>
      </c>
      <c r="J3" s="1" t="s">
        <v>48</v>
      </c>
      <c r="K3" s="5" t="s">
        <v>58</v>
      </c>
      <c r="L3" s="5" t="s">
        <v>59</v>
      </c>
      <c r="M3" s="5" t="s">
        <v>60</v>
      </c>
    </row>
    <row r="4" spans="2:13" x14ac:dyDescent="0.3">
      <c r="B4" t="s">
        <v>44</v>
      </c>
      <c r="C4" t="s">
        <v>45</v>
      </c>
      <c r="D4" t="s">
        <v>77</v>
      </c>
      <c r="E4" t="s">
        <v>76</v>
      </c>
      <c r="F4" s="5">
        <v>84852</v>
      </c>
      <c r="G4" s="5">
        <v>25148</v>
      </c>
      <c r="H4" s="5">
        <v>110000</v>
      </c>
      <c r="J4" s="2" t="s">
        <v>44</v>
      </c>
      <c r="K4" s="5">
        <v>275856</v>
      </c>
      <c r="L4" s="5">
        <v>51893</v>
      </c>
      <c r="M4" s="5">
        <v>327749</v>
      </c>
    </row>
    <row r="5" spans="2:13" x14ac:dyDescent="0.3">
      <c r="D5" t="s">
        <v>81</v>
      </c>
      <c r="F5" s="5">
        <v>84852</v>
      </c>
      <c r="G5" s="5">
        <v>25148</v>
      </c>
      <c r="H5" s="5">
        <v>110000</v>
      </c>
      <c r="J5" s="2" t="s">
        <v>47</v>
      </c>
      <c r="K5" s="5">
        <v>13721</v>
      </c>
      <c r="L5" s="5">
        <v>6654</v>
      </c>
      <c r="M5" s="5">
        <v>20375</v>
      </c>
    </row>
    <row r="6" spans="2:13" x14ac:dyDescent="0.3">
      <c r="C6" t="s">
        <v>54</v>
      </c>
      <c r="F6" s="5">
        <v>84852</v>
      </c>
      <c r="G6" s="5">
        <v>25148</v>
      </c>
      <c r="H6" s="5">
        <v>110000</v>
      </c>
      <c r="J6" s="2" t="s">
        <v>40</v>
      </c>
      <c r="K6" s="5">
        <v>100228</v>
      </c>
      <c r="L6" s="5">
        <v>31070</v>
      </c>
      <c r="M6" s="5">
        <v>131298</v>
      </c>
    </row>
    <row r="7" spans="2:13" x14ac:dyDescent="0.3">
      <c r="C7" t="s">
        <v>39</v>
      </c>
      <c r="D7" t="s">
        <v>74</v>
      </c>
      <c r="E7" t="s">
        <v>76</v>
      </c>
      <c r="F7" s="5">
        <v>38176</v>
      </c>
      <c r="G7" s="5">
        <v>0</v>
      </c>
      <c r="H7" s="5">
        <v>38176</v>
      </c>
      <c r="J7" s="2" t="s">
        <v>62</v>
      </c>
      <c r="K7" s="5">
        <v>25079</v>
      </c>
      <c r="L7" s="5">
        <v>3921</v>
      </c>
      <c r="M7" s="5">
        <v>29000</v>
      </c>
    </row>
    <row r="8" spans="2:13" x14ac:dyDescent="0.3">
      <c r="D8" t="s">
        <v>83</v>
      </c>
      <c r="F8" s="5">
        <v>38176</v>
      </c>
      <c r="G8" s="5">
        <v>0</v>
      </c>
      <c r="H8" s="5">
        <v>38176</v>
      </c>
      <c r="J8" s="2" t="s">
        <v>100</v>
      </c>
      <c r="K8" s="5">
        <v>43099</v>
      </c>
      <c r="L8" s="5">
        <v>0</v>
      </c>
      <c r="M8" s="5">
        <v>43099</v>
      </c>
    </row>
    <row r="9" spans="2:13" x14ac:dyDescent="0.3">
      <c r="C9" t="s">
        <v>50</v>
      </c>
      <c r="F9" s="5">
        <v>38176</v>
      </c>
      <c r="G9" s="5">
        <v>0</v>
      </c>
      <c r="H9" s="5">
        <v>38176</v>
      </c>
      <c r="J9" s="2" t="s">
        <v>123</v>
      </c>
    </row>
    <row r="10" spans="2:13" x14ac:dyDescent="0.3">
      <c r="C10" t="s">
        <v>46</v>
      </c>
      <c r="D10" t="s">
        <v>75</v>
      </c>
      <c r="E10" t="s">
        <v>76</v>
      </c>
      <c r="F10" s="5">
        <v>152828</v>
      </c>
      <c r="G10" s="5">
        <v>26745</v>
      </c>
      <c r="H10" s="5">
        <v>179573</v>
      </c>
      <c r="J10" s="2" t="s">
        <v>49</v>
      </c>
      <c r="K10" s="5">
        <v>457983</v>
      </c>
      <c r="L10" s="5">
        <v>93538</v>
      </c>
      <c r="M10" s="5">
        <v>551521</v>
      </c>
    </row>
    <row r="11" spans="2:13" x14ac:dyDescent="0.3">
      <c r="D11" t="s">
        <v>82</v>
      </c>
      <c r="F11" s="5">
        <v>152828</v>
      </c>
      <c r="G11" s="5">
        <v>26745</v>
      </c>
      <c r="H11" s="5">
        <v>179573</v>
      </c>
    </row>
    <row r="12" spans="2:13" x14ac:dyDescent="0.3">
      <c r="C12" t="s">
        <v>52</v>
      </c>
      <c r="F12" s="5">
        <v>152828</v>
      </c>
      <c r="G12" s="5">
        <v>26745</v>
      </c>
      <c r="H12" s="5">
        <v>179573</v>
      </c>
    </row>
    <row r="13" spans="2:13" x14ac:dyDescent="0.3">
      <c r="B13" t="s">
        <v>55</v>
      </c>
      <c r="F13" s="5">
        <v>275856</v>
      </c>
      <c r="G13" s="5">
        <v>51893</v>
      </c>
      <c r="H13" s="5">
        <v>327749</v>
      </c>
    </row>
    <row r="14" spans="2:13" x14ac:dyDescent="0.3">
      <c r="B14" t="s">
        <v>47</v>
      </c>
      <c r="C14" t="s">
        <v>45</v>
      </c>
      <c r="D14" t="s">
        <v>102</v>
      </c>
      <c r="E14" t="s">
        <v>76</v>
      </c>
      <c r="F14" s="5">
        <v>13721</v>
      </c>
      <c r="G14" s="5">
        <v>6654</v>
      </c>
      <c r="H14" s="5">
        <v>20375</v>
      </c>
      <c r="J14" s="1" t="s">
        <v>48</v>
      </c>
      <c r="K14" s="5" t="s">
        <v>58</v>
      </c>
      <c r="L14" s="5" t="s">
        <v>59</v>
      </c>
      <c r="M14" s="5" t="s">
        <v>60</v>
      </c>
    </row>
    <row r="15" spans="2:13" x14ac:dyDescent="0.3">
      <c r="D15" t="s">
        <v>124</v>
      </c>
      <c r="F15" s="5">
        <v>13721</v>
      </c>
      <c r="G15" s="5">
        <v>6654</v>
      </c>
      <c r="H15" s="5">
        <v>20375</v>
      </c>
      <c r="J15" s="2" t="s">
        <v>37</v>
      </c>
      <c r="K15" s="5">
        <v>53099</v>
      </c>
      <c r="L15" s="5">
        <v>0</v>
      </c>
      <c r="M15" s="5">
        <v>53099</v>
      </c>
    </row>
    <row r="16" spans="2:13" x14ac:dyDescent="0.3">
      <c r="C16" t="s">
        <v>54</v>
      </c>
      <c r="F16" s="5">
        <v>13721</v>
      </c>
      <c r="G16" s="5">
        <v>6654</v>
      </c>
      <c r="H16" s="5">
        <v>20375</v>
      </c>
      <c r="J16" s="3" t="s">
        <v>62</v>
      </c>
      <c r="K16" s="5">
        <v>10000</v>
      </c>
      <c r="L16" s="5">
        <v>0</v>
      </c>
      <c r="M16" s="5">
        <v>10000</v>
      </c>
    </row>
    <row r="17" spans="2:13" x14ac:dyDescent="0.3">
      <c r="B17" t="s">
        <v>56</v>
      </c>
      <c r="F17" s="5">
        <v>13721</v>
      </c>
      <c r="G17" s="5">
        <v>6654</v>
      </c>
      <c r="H17" s="5">
        <v>20375</v>
      </c>
      <c r="J17" s="3" t="s">
        <v>100</v>
      </c>
      <c r="K17" s="5">
        <v>43099</v>
      </c>
      <c r="L17" s="5">
        <v>0</v>
      </c>
      <c r="M17" s="5">
        <v>43099</v>
      </c>
    </row>
    <row r="18" spans="2:13" x14ac:dyDescent="0.3">
      <c r="B18" t="s">
        <v>40</v>
      </c>
      <c r="C18" t="s">
        <v>46</v>
      </c>
      <c r="D18" t="s">
        <v>84</v>
      </c>
      <c r="E18" t="s">
        <v>90</v>
      </c>
      <c r="F18" s="5">
        <v>100228</v>
      </c>
      <c r="G18" s="5">
        <v>31070</v>
      </c>
      <c r="H18" s="5">
        <v>131298</v>
      </c>
      <c r="J18" s="2" t="s">
        <v>76</v>
      </c>
      <c r="K18" s="5">
        <v>304656</v>
      </c>
      <c r="L18" s="5">
        <v>62468</v>
      </c>
      <c r="M18" s="5">
        <v>367124</v>
      </c>
    </row>
    <row r="19" spans="2:13" x14ac:dyDescent="0.3">
      <c r="D19" t="s">
        <v>125</v>
      </c>
      <c r="F19" s="5">
        <v>100228</v>
      </c>
      <c r="G19" s="5">
        <v>31070</v>
      </c>
      <c r="H19" s="5">
        <v>131298</v>
      </c>
      <c r="J19" s="3" t="s">
        <v>44</v>
      </c>
      <c r="K19" s="5">
        <v>275856</v>
      </c>
      <c r="L19" s="5">
        <v>51893</v>
      </c>
      <c r="M19" s="5">
        <v>327749</v>
      </c>
    </row>
    <row r="20" spans="2:13" x14ac:dyDescent="0.3">
      <c r="C20" t="s">
        <v>52</v>
      </c>
      <c r="F20" s="5">
        <v>100228</v>
      </c>
      <c r="G20" s="5">
        <v>31070</v>
      </c>
      <c r="H20" s="5">
        <v>131298</v>
      </c>
      <c r="J20" s="3" t="s">
        <v>47</v>
      </c>
      <c r="K20" s="5">
        <v>13721</v>
      </c>
      <c r="L20" s="5">
        <v>6654</v>
      </c>
      <c r="M20" s="5">
        <v>20375</v>
      </c>
    </row>
    <row r="21" spans="2:13" x14ac:dyDescent="0.3">
      <c r="B21" t="s">
        <v>57</v>
      </c>
      <c r="F21" s="5">
        <v>100228</v>
      </c>
      <c r="G21" s="5">
        <v>31070</v>
      </c>
      <c r="H21" s="5">
        <v>131298</v>
      </c>
      <c r="J21" s="3" t="s">
        <v>62</v>
      </c>
      <c r="K21" s="5">
        <v>15079</v>
      </c>
      <c r="L21" s="5">
        <v>3921</v>
      </c>
      <c r="M21" s="5">
        <v>19000</v>
      </c>
    </row>
    <row r="22" spans="2:13" x14ac:dyDescent="0.3">
      <c r="B22" t="s">
        <v>62</v>
      </c>
      <c r="C22" t="s">
        <v>42</v>
      </c>
      <c r="D22" t="s">
        <v>43</v>
      </c>
      <c r="E22" t="s">
        <v>37</v>
      </c>
      <c r="F22" s="5">
        <v>10000</v>
      </c>
      <c r="G22" s="5">
        <v>0</v>
      </c>
      <c r="H22" s="5">
        <v>10000</v>
      </c>
      <c r="J22" s="2" t="s">
        <v>90</v>
      </c>
      <c r="K22" s="5">
        <v>100228</v>
      </c>
      <c r="L22" s="5">
        <v>31070</v>
      </c>
      <c r="M22" s="5">
        <v>131298</v>
      </c>
    </row>
    <row r="23" spans="2:13" x14ac:dyDescent="0.3">
      <c r="D23" t="s">
        <v>53</v>
      </c>
      <c r="F23" s="5">
        <v>10000</v>
      </c>
      <c r="G23" s="5">
        <v>0</v>
      </c>
      <c r="H23" s="5">
        <v>10000</v>
      </c>
      <c r="J23" s="3" t="s">
        <v>40</v>
      </c>
      <c r="K23" s="5">
        <v>100228</v>
      </c>
      <c r="L23" s="5">
        <v>31070</v>
      </c>
      <c r="M23" s="5">
        <v>131298</v>
      </c>
    </row>
    <row r="24" spans="2:13" x14ac:dyDescent="0.3">
      <c r="C24" t="s">
        <v>51</v>
      </c>
      <c r="F24" s="5">
        <v>10000</v>
      </c>
      <c r="G24" s="5">
        <v>0</v>
      </c>
      <c r="H24" s="5">
        <v>10000</v>
      </c>
      <c r="J24" s="2" t="s">
        <v>123</v>
      </c>
    </row>
    <row r="25" spans="2:13" x14ac:dyDescent="0.3">
      <c r="C25" t="s">
        <v>68</v>
      </c>
      <c r="D25" t="s">
        <v>69</v>
      </c>
      <c r="E25" t="s">
        <v>76</v>
      </c>
      <c r="F25" s="5">
        <v>15079</v>
      </c>
      <c r="G25" s="5">
        <v>3921</v>
      </c>
      <c r="H25" s="5">
        <v>19000</v>
      </c>
      <c r="J25" s="3" t="s">
        <v>123</v>
      </c>
    </row>
    <row r="26" spans="2:13" x14ac:dyDescent="0.3">
      <c r="D26" t="s">
        <v>72</v>
      </c>
      <c r="F26" s="5">
        <v>15079</v>
      </c>
      <c r="G26" s="5">
        <v>3921</v>
      </c>
      <c r="H26" s="5">
        <v>19000</v>
      </c>
      <c r="J26" s="2" t="s">
        <v>49</v>
      </c>
      <c r="K26" s="5">
        <v>457983</v>
      </c>
      <c r="L26" s="5">
        <v>93538</v>
      </c>
      <c r="M26" s="5">
        <v>551521</v>
      </c>
    </row>
    <row r="27" spans="2:13" x14ac:dyDescent="0.3">
      <c r="C27" t="s">
        <v>73</v>
      </c>
      <c r="F27" s="5">
        <v>15079</v>
      </c>
      <c r="G27" s="5">
        <v>3921</v>
      </c>
      <c r="H27" s="5">
        <v>19000</v>
      </c>
    </row>
    <row r="28" spans="2:13" x14ac:dyDescent="0.3">
      <c r="B28" t="s">
        <v>63</v>
      </c>
      <c r="F28" s="5">
        <v>25079</v>
      </c>
      <c r="G28" s="5">
        <v>3921</v>
      </c>
      <c r="H28" s="5">
        <v>29000</v>
      </c>
    </row>
    <row r="29" spans="2:13" x14ac:dyDescent="0.3">
      <c r="B29" t="s">
        <v>100</v>
      </c>
      <c r="C29" t="s">
        <v>39</v>
      </c>
      <c r="D29" t="s">
        <v>96</v>
      </c>
      <c r="E29" t="s">
        <v>37</v>
      </c>
      <c r="F29" s="5">
        <v>43099</v>
      </c>
      <c r="G29" s="5">
        <v>0</v>
      </c>
      <c r="H29" s="5">
        <v>43099</v>
      </c>
    </row>
    <row r="30" spans="2:13" x14ac:dyDescent="0.3">
      <c r="D30" t="s">
        <v>126</v>
      </c>
      <c r="F30" s="5">
        <v>43099</v>
      </c>
      <c r="G30" s="5">
        <v>0</v>
      </c>
      <c r="H30" s="5">
        <v>43099</v>
      </c>
    </row>
    <row r="31" spans="2:13" x14ac:dyDescent="0.3">
      <c r="C31" t="s">
        <v>50</v>
      </c>
      <c r="F31" s="5">
        <v>43099</v>
      </c>
      <c r="G31" s="5">
        <v>0</v>
      </c>
      <c r="H31" s="5">
        <v>43099</v>
      </c>
    </row>
    <row r="32" spans="2:13" x14ac:dyDescent="0.3">
      <c r="B32" t="s">
        <v>127</v>
      </c>
      <c r="F32" s="5">
        <v>43099</v>
      </c>
      <c r="G32" s="5">
        <v>0</v>
      </c>
      <c r="H32" s="5">
        <v>43099</v>
      </c>
    </row>
    <row r="33" spans="2:8" x14ac:dyDescent="0.3">
      <c r="B33" t="s">
        <v>49</v>
      </c>
      <c r="F33" s="5">
        <v>457983</v>
      </c>
      <c r="G33" s="5">
        <v>93538</v>
      </c>
      <c r="H33" s="5">
        <v>551521</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7"/>
  <sheetViews>
    <sheetView workbookViewId="0">
      <selection activeCell="B36" sqref="B36"/>
    </sheetView>
  </sheetViews>
  <sheetFormatPr defaultRowHeight="14.4" x14ac:dyDescent="0.3"/>
  <cols>
    <col min="1" max="1" width="11.33203125" bestFit="1" customWidth="1"/>
    <col min="2" max="2" width="56.21875" bestFit="1" customWidth="1"/>
    <col min="3" max="3" width="64.5546875" bestFit="1" customWidth="1"/>
    <col min="4" max="4" width="60.109375" bestFit="1" customWidth="1"/>
    <col min="5" max="5" width="16.33203125" bestFit="1" customWidth="1"/>
    <col min="6" max="6" width="140.77734375" bestFit="1" customWidth="1"/>
    <col min="7" max="7" width="14.44140625" bestFit="1" customWidth="1"/>
    <col min="8" max="8" width="23.5546875" bestFit="1" customWidth="1"/>
    <col min="9" max="9" width="18.77734375" bestFit="1" customWidth="1"/>
    <col min="10" max="10" width="32.6640625" bestFit="1" customWidth="1"/>
    <col min="11" max="11" width="57.44140625" bestFit="1" customWidth="1"/>
    <col min="12" max="12" width="21.33203125" bestFit="1" customWidth="1"/>
    <col min="13" max="13" width="28.33203125" bestFit="1" customWidth="1"/>
    <col min="14" max="14" width="41.33203125" bestFit="1" customWidth="1"/>
    <col min="15" max="15" width="18.33203125" bestFit="1" customWidth="1"/>
    <col min="16" max="17" width="29.109375" bestFit="1" customWidth="1"/>
    <col min="18" max="18" width="20.5546875" bestFit="1" customWidth="1"/>
    <col min="19" max="19" width="33.5546875" bestFit="1" customWidth="1"/>
    <col min="20" max="20" width="26" bestFit="1" customWidth="1"/>
    <col min="21" max="21" width="27.6640625" bestFit="1" customWidth="1"/>
    <col min="22" max="22" width="19" bestFit="1" customWidth="1"/>
    <col min="23" max="23" width="27.77734375" bestFit="1" customWidth="1"/>
    <col min="24" max="24" width="29.5546875" bestFit="1" customWidth="1"/>
    <col min="25" max="25" width="21" bestFit="1" customWidth="1"/>
    <col min="26" max="26" width="28" bestFit="1" customWidth="1"/>
    <col min="27" max="27" width="18.21875" bestFit="1" customWidth="1"/>
    <col min="28" max="28" width="22.6640625" bestFit="1" customWidth="1"/>
    <col min="29" max="29" width="21.5546875" bestFit="1" customWidth="1"/>
    <col min="30" max="30" width="19.6640625" bestFit="1" customWidth="1"/>
    <col min="31" max="31" width="15.5546875" bestFit="1" customWidth="1"/>
    <col min="32" max="32" width="25" bestFit="1" customWidth="1"/>
    <col min="33" max="33" width="20.5546875" bestFit="1" customWidth="1"/>
    <col min="34" max="34" width="10.6640625" bestFit="1" customWidth="1"/>
  </cols>
  <sheetData>
    <row r="1" spans="1:34"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row>
    <row r="2" spans="1:34" x14ac:dyDescent="0.3">
      <c r="A2" t="s">
        <v>34</v>
      </c>
      <c r="B2" t="s">
        <v>35</v>
      </c>
      <c r="C2" t="s">
        <v>46</v>
      </c>
      <c r="D2" t="s">
        <v>84</v>
      </c>
      <c r="E2" t="s">
        <v>85</v>
      </c>
      <c r="F2" t="s">
        <v>86</v>
      </c>
      <c r="G2" t="s">
        <v>36</v>
      </c>
      <c r="H2" t="s">
        <v>87</v>
      </c>
      <c r="I2" t="s">
        <v>88</v>
      </c>
      <c r="J2" t="s">
        <v>40</v>
      </c>
      <c r="K2" t="s">
        <v>89</v>
      </c>
      <c r="L2" t="s">
        <v>44</v>
      </c>
      <c r="M2" t="s">
        <v>90</v>
      </c>
      <c r="N2" t="s">
        <v>66</v>
      </c>
      <c r="O2">
        <v>226596</v>
      </c>
      <c r="P2" t="s">
        <v>38</v>
      </c>
      <c r="Q2" t="s">
        <v>38</v>
      </c>
      <c r="R2" s="22">
        <v>45379</v>
      </c>
      <c r="S2" s="22">
        <v>45379</v>
      </c>
      <c r="T2">
        <v>100228</v>
      </c>
      <c r="U2">
        <v>31070</v>
      </c>
      <c r="V2">
        <v>131298</v>
      </c>
      <c r="W2">
        <v>100228</v>
      </c>
      <c r="X2">
        <v>31070</v>
      </c>
      <c r="Y2">
        <v>131298</v>
      </c>
      <c r="Z2">
        <v>2023</v>
      </c>
      <c r="AA2" s="22">
        <v>45657</v>
      </c>
      <c r="AB2" s="22">
        <v>45017</v>
      </c>
      <c r="AC2" s="22">
        <v>45657</v>
      </c>
      <c r="AD2">
        <v>2</v>
      </c>
      <c r="AE2">
        <v>256</v>
      </c>
      <c r="AG2" s="22">
        <v>45380</v>
      </c>
    </row>
    <row r="3" spans="1:34" x14ac:dyDescent="0.3">
      <c r="A3" t="s">
        <v>34</v>
      </c>
      <c r="B3" t="s">
        <v>65</v>
      </c>
      <c r="C3" t="s">
        <v>42</v>
      </c>
      <c r="D3" t="s">
        <v>43</v>
      </c>
      <c r="E3" t="s">
        <v>91</v>
      </c>
      <c r="F3" t="s">
        <v>92</v>
      </c>
      <c r="G3" t="s">
        <v>36</v>
      </c>
      <c r="H3" t="s">
        <v>93</v>
      </c>
      <c r="I3" t="s">
        <v>94</v>
      </c>
      <c r="J3" t="s">
        <v>62</v>
      </c>
      <c r="K3" t="s">
        <v>95</v>
      </c>
      <c r="M3" t="s">
        <v>37</v>
      </c>
      <c r="O3">
        <v>226763</v>
      </c>
      <c r="P3" t="s">
        <v>41</v>
      </c>
      <c r="Q3" t="s">
        <v>41</v>
      </c>
      <c r="R3" s="22">
        <v>45358</v>
      </c>
      <c r="S3" s="22">
        <v>45358</v>
      </c>
      <c r="T3">
        <v>10000</v>
      </c>
      <c r="U3">
        <v>0</v>
      </c>
      <c r="V3">
        <v>10000</v>
      </c>
      <c r="W3">
        <v>10000</v>
      </c>
      <c r="X3">
        <v>0</v>
      </c>
      <c r="Y3">
        <v>10000</v>
      </c>
      <c r="Z3">
        <v>2024</v>
      </c>
      <c r="AA3" s="22">
        <v>45710</v>
      </c>
      <c r="AB3" s="22">
        <v>45345</v>
      </c>
      <c r="AC3" s="22">
        <v>45710</v>
      </c>
      <c r="AD3">
        <v>1</v>
      </c>
      <c r="AE3">
        <v>248</v>
      </c>
      <c r="AG3" s="22">
        <v>45365</v>
      </c>
    </row>
    <row r="4" spans="1:34" x14ac:dyDescent="0.3">
      <c r="A4" t="s">
        <v>34</v>
      </c>
      <c r="B4" t="s">
        <v>65</v>
      </c>
      <c r="C4" t="s">
        <v>39</v>
      </c>
      <c r="D4" t="s">
        <v>96</v>
      </c>
      <c r="E4" t="s">
        <v>97</v>
      </c>
      <c r="F4" t="s">
        <v>98</v>
      </c>
      <c r="G4" t="s">
        <v>36</v>
      </c>
      <c r="H4" t="s">
        <v>99</v>
      </c>
      <c r="J4" t="s">
        <v>100</v>
      </c>
      <c r="K4" t="s">
        <v>101</v>
      </c>
      <c r="M4" t="s">
        <v>37</v>
      </c>
      <c r="O4">
        <v>226761</v>
      </c>
      <c r="P4" t="s">
        <v>41</v>
      </c>
      <c r="Q4" t="s">
        <v>41</v>
      </c>
      <c r="R4" s="22">
        <v>45355</v>
      </c>
      <c r="S4" s="22">
        <v>45355</v>
      </c>
      <c r="T4">
        <v>43099</v>
      </c>
      <c r="U4">
        <v>0</v>
      </c>
      <c r="V4">
        <v>43099</v>
      </c>
      <c r="W4">
        <v>43099</v>
      </c>
      <c r="X4">
        <v>0</v>
      </c>
      <c r="Y4">
        <v>43099</v>
      </c>
      <c r="Z4">
        <v>2023</v>
      </c>
      <c r="AA4" s="22">
        <v>45626</v>
      </c>
      <c r="AB4" s="22">
        <v>45261</v>
      </c>
      <c r="AC4" s="22">
        <v>45626</v>
      </c>
      <c r="AD4">
        <v>1</v>
      </c>
      <c r="AE4">
        <v>246</v>
      </c>
      <c r="AG4" s="22">
        <v>45357</v>
      </c>
    </row>
    <row r="5" spans="1:34" x14ac:dyDescent="0.3">
      <c r="A5" t="s">
        <v>34</v>
      </c>
      <c r="B5" t="s">
        <v>65</v>
      </c>
      <c r="C5" t="s">
        <v>45</v>
      </c>
      <c r="D5" t="s">
        <v>102</v>
      </c>
      <c r="E5" t="s">
        <v>103</v>
      </c>
      <c r="F5" t="s">
        <v>104</v>
      </c>
      <c r="G5" t="s">
        <v>36</v>
      </c>
      <c r="H5" t="s">
        <v>105</v>
      </c>
      <c r="J5" t="s">
        <v>47</v>
      </c>
      <c r="K5" t="s">
        <v>106</v>
      </c>
      <c r="L5" t="s">
        <v>44</v>
      </c>
      <c r="M5" t="s">
        <v>76</v>
      </c>
      <c r="N5" t="s">
        <v>107</v>
      </c>
      <c r="O5">
        <v>226762</v>
      </c>
      <c r="P5" t="s">
        <v>41</v>
      </c>
      <c r="Q5" t="s">
        <v>41</v>
      </c>
      <c r="R5" s="22">
        <v>45356</v>
      </c>
      <c r="S5" s="22">
        <v>45356</v>
      </c>
      <c r="T5">
        <v>13721</v>
      </c>
      <c r="U5">
        <v>6654</v>
      </c>
      <c r="V5">
        <v>20375</v>
      </c>
      <c r="W5">
        <v>13721</v>
      </c>
      <c r="X5">
        <v>6654</v>
      </c>
      <c r="Y5">
        <v>20375</v>
      </c>
      <c r="Z5">
        <v>2023</v>
      </c>
      <c r="AA5" s="22">
        <v>45473</v>
      </c>
      <c r="AB5" s="22">
        <v>45253</v>
      </c>
      <c r="AC5" s="22">
        <v>45473</v>
      </c>
      <c r="AD5">
        <v>1</v>
      </c>
      <c r="AE5">
        <v>247</v>
      </c>
      <c r="AG5" s="22">
        <v>45365</v>
      </c>
      <c r="AH5" t="s">
        <v>108</v>
      </c>
    </row>
    <row r="6" spans="1:34" x14ac:dyDescent="0.3">
      <c r="A6" t="s">
        <v>34</v>
      </c>
      <c r="B6" t="s">
        <v>65</v>
      </c>
      <c r="C6" t="s">
        <v>45</v>
      </c>
      <c r="D6" t="s">
        <v>77</v>
      </c>
      <c r="E6" t="s">
        <v>109</v>
      </c>
      <c r="F6" t="s">
        <v>110</v>
      </c>
      <c r="G6" t="s">
        <v>36</v>
      </c>
      <c r="H6" t="s">
        <v>78</v>
      </c>
      <c r="I6" t="s">
        <v>79</v>
      </c>
      <c r="J6" t="s">
        <v>44</v>
      </c>
      <c r="K6" t="s">
        <v>66</v>
      </c>
      <c r="M6" t="s">
        <v>76</v>
      </c>
      <c r="O6">
        <v>226576</v>
      </c>
      <c r="P6" t="s">
        <v>67</v>
      </c>
      <c r="Q6" t="s">
        <v>67</v>
      </c>
      <c r="R6" s="22">
        <v>45380</v>
      </c>
      <c r="S6" s="22">
        <v>45380</v>
      </c>
      <c r="T6">
        <v>84852</v>
      </c>
      <c r="U6">
        <v>25148</v>
      </c>
      <c r="V6">
        <v>110000</v>
      </c>
      <c r="W6">
        <v>84852</v>
      </c>
      <c r="X6">
        <v>25148</v>
      </c>
      <c r="Y6">
        <v>110000</v>
      </c>
      <c r="Z6">
        <v>2023</v>
      </c>
      <c r="AA6" s="22">
        <v>46812</v>
      </c>
      <c r="AB6" s="22">
        <v>45000</v>
      </c>
      <c r="AC6" s="22">
        <v>46812</v>
      </c>
      <c r="AD6">
        <v>2</v>
      </c>
      <c r="AE6">
        <v>258</v>
      </c>
      <c r="AG6" s="22">
        <v>45380</v>
      </c>
      <c r="AH6" t="s">
        <v>80</v>
      </c>
    </row>
    <row r="7" spans="1:34" x14ac:dyDescent="0.3">
      <c r="A7" t="s">
        <v>34</v>
      </c>
      <c r="B7" t="s">
        <v>35</v>
      </c>
      <c r="C7" t="s">
        <v>46</v>
      </c>
      <c r="D7" t="s">
        <v>75</v>
      </c>
      <c r="E7" t="s">
        <v>111</v>
      </c>
      <c r="F7" t="s">
        <v>112</v>
      </c>
      <c r="G7" t="s">
        <v>36</v>
      </c>
      <c r="H7" t="s">
        <v>113</v>
      </c>
      <c r="J7" t="s">
        <v>44</v>
      </c>
      <c r="K7" t="s">
        <v>114</v>
      </c>
      <c r="M7" t="s">
        <v>76</v>
      </c>
      <c r="O7">
        <v>226399</v>
      </c>
      <c r="P7" t="s">
        <v>67</v>
      </c>
      <c r="Q7" t="s">
        <v>67</v>
      </c>
      <c r="R7" s="22">
        <v>45376</v>
      </c>
      <c r="S7" s="22">
        <v>45380</v>
      </c>
      <c r="T7">
        <v>152828</v>
      </c>
      <c r="U7">
        <v>26745</v>
      </c>
      <c r="V7">
        <v>179573</v>
      </c>
      <c r="W7">
        <v>152828</v>
      </c>
      <c r="X7">
        <v>26745</v>
      </c>
      <c r="Y7">
        <v>179573</v>
      </c>
      <c r="Z7">
        <v>2022</v>
      </c>
      <c r="AA7" s="22">
        <v>46151</v>
      </c>
      <c r="AB7" s="22">
        <v>45422</v>
      </c>
      <c r="AC7" s="22">
        <v>45786</v>
      </c>
      <c r="AD7">
        <v>2</v>
      </c>
      <c r="AE7">
        <v>253</v>
      </c>
      <c r="AG7" s="22">
        <v>45380</v>
      </c>
      <c r="AH7" t="s">
        <v>64</v>
      </c>
    </row>
    <row r="8" spans="1:34" x14ac:dyDescent="0.3">
      <c r="A8" t="s">
        <v>34</v>
      </c>
      <c r="B8" t="s">
        <v>65</v>
      </c>
      <c r="C8" t="s">
        <v>39</v>
      </c>
      <c r="D8" t="s">
        <v>74</v>
      </c>
      <c r="E8" t="s">
        <v>115</v>
      </c>
      <c r="F8" t="s">
        <v>116</v>
      </c>
      <c r="G8" t="s">
        <v>36</v>
      </c>
      <c r="H8" t="s">
        <v>117</v>
      </c>
      <c r="J8" t="s">
        <v>44</v>
      </c>
      <c r="K8" t="s">
        <v>118</v>
      </c>
      <c r="M8" t="s">
        <v>76</v>
      </c>
      <c r="O8">
        <v>226765</v>
      </c>
      <c r="P8" t="s">
        <v>41</v>
      </c>
      <c r="Q8" t="s">
        <v>41</v>
      </c>
      <c r="R8" s="22">
        <v>45378</v>
      </c>
      <c r="S8" s="22">
        <v>45378</v>
      </c>
      <c r="T8">
        <v>38176</v>
      </c>
      <c r="U8">
        <v>0</v>
      </c>
      <c r="V8">
        <v>38176</v>
      </c>
      <c r="W8">
        <v>38176</v>
      </c>
      <c r="X8">
        <v>0</v>
      </c>
      <c r="Y8">
        <v>38176</v>
      </c>
      <c r="Z8">
        <v>2023</v>
      </c>
      <c r="AA8" s="22">
        <v>45565</v>
      </c>
      <c r="AB8" s="22">
        <v>45184</v>
      </c>
      <c r="AC8" s="22">
        <v>45565</v>
      </c>
      <c r="AD8">
        <v>1</v>
      </c>
      <c r="AE8">
        <v>254</v>
      </c>
      <c r="AG8" s="22">
        <v>45380</v>
      </c>
      <c r="AH8" t="s">
        <v>119</v>
      </c>
    </row>
    <row r="9" spans="1:34" x14ac:dyDescent="0.3">
      <c r="A9" t="s">
        <v>34</v>
      </c>
      <c r="B9" t="s">
        <v>65</v>
      </c>
      <c r="C9" t="s">
        <v>68</v>
      </c>
      <c r="D9" t="s">
        <v>69</v>
      </c>
      <c r="E9" t="s">
        <v>120</v>
      </c>
      <c r="F9" t="s">
        <v>121</v>
      </c>
      <c r="G9" t="s">
        <v>36</v>
      </c>
      <c r="H9" t="s">
        <v>71</v>
      </c>
      <c r="J9" t="s">
        <v>62</v>
      </c>
      <c r="K9" t="s">
        <v>122</v>
      </c>
      <c r="M9" t="s">
        <v>76</v>
      </c>
      <c r="O9">
        <v>226764</v>
      </c>
      <c r="P9" t="s">
        <v>41</v>
      </c>
      <c r="Q9" t="s">
        <v>41</v>
      </c>
      <c r="R9" s="22">
        <v>45365</v>
      </c>
      <c r="S9" s="22">
        <v>45365</v>
      </c>
      <c r="T9">
        <v>15079</v>
      </c>
      <c r="U9">
        <v>3921</v>
      </c>
      <c r="V9">
        <v>19000</v>
      </c>
      <c r="W9">
        <v>15079</v>
      </c>
      <c r="X9">
        <v>3921</v>
      </c>
      <c r="Y9">
        <v>19000</v>
      </c>
      <c r="Z9">
        <v>2024</v>
      </c>
      <c r="AA9" s="22">
        <v>45443</v>
      </c>
      <c r="AB9" s="22">
        <v>45357</v>
      </c>
      <c r="AC9" s="22">
        <v>45443</v>
      </c>
      <c r="AD9">
        <v>1</v>
      </c>
      <c r="AE9">
        <v>249</v>
      </c>
      <c r="AG9" s="22">
        <v>45365</v>
      </c>
      <c r="AH9" t="s">
        <v>70</v>
      </c>
    </row>
    <row r="10" spans="1:34" x14ac:dyDescent="0.3">
      <c r="R10" s="22"/>
      <c r="S10" s="22"/>
      <c r="AA10" s="22"/>
      <c r="AB10" s="22"/>
      <c r="AC10" s="22"/>
      <c r="AG10" s="22"/>
    </row>
    <row r="11" spans="1:34" x14ac:dyDescent="0.3">
      <c r="R11" s="22"/>
      <c r="S11" s="22"/>
      <c r="AA11" s="22"/>
      <c r="AB11" s="22"/>
      <c r="AC11" s="22"/>
      <c r="AG11" s="22"/>
    </row>
    <row r="12" spans="1:34" x14ac:dyDescent="0.3">
      <c r="R12" s="22"/>
      <c r="S12" s="22"/>
      <c r="AA12" s="22"/>
      <c r="AB12" s="22"/>
      <c r="AC12" s="22"/>
      <c r="AG12" s="22"/>
    </row>
    <row r="13" spans="1:34" x14ac:dyDescent="0.3">
      <c r="R13" s="22"/>
      <c r="S13" s="22"/>
      <c r="AA13" s="22"/>
      <c r="AB13" s="22"/>
      <c r="AC13" s="22"/>
      <c r="AG13" s="22"/>
    </row>
    <row r="14" spans="1:34" x14ac:dyDescent="0.3">
      <c r="R14" s="22"/>
      <c r="S14" s="22"/>
      <c r="AA14" s="22"/>
      <c r="AB14" s="22"/>
      <c r="AC14" s="22"/>
      <c r="AG14" s="22"/>
    </row>
    <row r="15" spans="1:34" x14ac:dyDescent="0.3">
      <c r="R15" s="22"/>
      <c r="S15" s="22"/>
      <c r="AA15" s="22"/>
      <c r="AB15" s="22"/>
      <c r="AC15" s="22"/>
      <c r="AG15" s="22"/>
    </row>
    <row r="16" spans="1:34" x14ac:dyDescent="0.3">
      <c r="R16" s="22"/>
      <c r="S16" s="22"/>
      <c r="AA16" s="22"/>
      <c r="AB16" s="22"/>
      <c r="AC16" s="22"/>
      <c r="AG16" s="22"/>
    </row>
    <row r="17" spans="18:33" x14ac:dyDescent="0.3">
      <c r="R17" s="22"/>
      <c r="S17" s="22"/>
      <c r="AA17" s="22"/>
      <c r="AB17" s="22"/>
      <c r="AC17" s="22"/>
      <c r="AG17"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24 March Award Summary</vt:lpstr>
      <vt:lpstr>FY24 March Award Summ-Pivot</vt:lpstr>
      <vt:lpstr>FY24 March Data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2024-04-05T20:46:48Z</cp:lastPrinted>
  <dcterms:created xsi:type="dcterms:W3CDTF">2023-10-30T13:50:48Z</dcterms:created>
  <dcterms:modified xsi:type="dcterms:W3CDTF">2024-04-05T20:47:04Z</dcterms:modified>
</cp:coreProperties>
</file>