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hidePivotFieldList="1" defaultThemeVersion="166925"/>
  <mc:AlternateContent xmlns:mc="http://schemas.openxmlformats.org/markup-compatibility/2006">
    <mc:Choice Requires="x15">
      <x15ac:absPath xmlns:x15ac="http://schemas.microsoft.com/office/spreadsheetml/2010/11/ac" url="X:\OSPA Reports (Review) Q1-Q2-Q3-Q4\9. OVCR Monthly_YTD Reports-website\FY24\FY24_11_May Reports\Awards\"/>
    </mc:Choice>
  </mc:AlternateContent>
  <xr:revisionPtr revIDLastSave="0" documentId="13_ncr:1_{64BAFE64-E1B7-47DD-B224-7CE28FE3F3A1}" xr6:coauthVersionLast="47" xr6:coauthVersionMax="47" xr10:uidLastSave="{00000000-0000-0000-0000-000000000000}"/>
  <bookViews>
    <workbookView xWindow="57480" yWindow="-120" windowWidth="29040" windowHeight="15840" activeTab="1" xr2:uid="{00000000-000D-0000-FFFF-FFFF00000000}"/>
  </bookViews>
  <sheets>
    <sheet name="FY 24 May Award Summary" sheetId="3" r:id="rId1"/>
    <sheet name="FY24 May Award Summ-Pivot" sheetId="2" r:id="rId2"/>
    <sheet name="FY24 May Data Source" sheetId="1" r:id="rId3"/>
  </sheets>
  <definedNames>
    <definedName name="_xlnm._FilterDatabase" localSheetId="0" hidden="1">'FY 24 May Award Summary'!$A$2:$G$41</definedName>
    <definedName name="Slicer_Parent_Unit">#N/A</definedName>
    <definedName name="Slicer_Sponsor_Type">#N/A</definedName>
  </definedNames>
  <calcPr calcId="191029"/>
  <pivotCaches>
    <pivotCache cacheId="6"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<sst xmlns="http://schemas.openxmlformats.org/spreadsheetml/2006/main" count="423" uniqueCount="157">
  <si>
    <t>Institution</t>
  </si>
  <si>
    <t>Grandparent Unit</t>
  </si>
  <si>
    <t>Parent Unit</t>
  </si>
  <si>
    <t>Lead Unit</t>
  </si>
  <si>
    <t>Award Number</t>
  </si>
  <si>
    <t>Title</t>
  </si>
  <si>
    <t>Award Status</t>
  </si>
  <si>
    <t>Principal Investigators</t>
  </si>
  <si>
    <t>Co-Investigators</t>
  </si>
  <si>
    <t>Sponsor Type</t>
  </si>
  <si>
    <t>Sponsor Name</t>
  </si>
  <si>
    <t>Prime Sponsor Type</t>
  </si>
  <si>
    <t>Activity Type</t>
  </si>
  <si>
    <t>Prime Sponsor Name</t>
  </si>
  <si>
    <t>Account Number</t>
  </si>
  <si>
    <t>Award Transaction Type</t>
  </si>
  <si>
    <t>TNM Transaction Type</t>
  </si>
  <si>
    <t>Award Notice Date</t>
  </si>
  <si>
    <t>Award Transaction Notice Date</t>
  </si>
  <si>
    <t>Obligated Change Direct</t>
  </si>
  <si>
    <t>Obligated Change Indirect</t>
  </si>
  <si>
    <t>Anticipated Change Direct</t>
  </si>
  <si>
    <t>Anticipated Change Indirect</t>
  </si>
  <si>
    <t>Anticipated Change</t>
  </si>
  <si>
    <t>Years in Project Start Date</t>
  </si>
  <si>
    <t>Project End Date</t>
  </si>
  <si>
    <t>Obligation Start Date</t>
  </si>
  <si>
    <t>Obligation End Date</t>
  </si>
  <si>
    <t>Sequence Number</t>
  </si>
  <si>
    <t>Transaction Id</t>
  </si>
  <si>
    <t>Transaction Comments</t>
  </si>
  <si>
    <t>Update Timestamp</t>
  </si>
  <si>
    <t>NSF Code</t>
  </si>
  <si>
    <t>siu</t>
  </si>
  <si>
    <t>Active</t>
  </si>
  <si>
    <t>Continuation (Amendment)</t>
  </si>
  <si>
    <t>College of Health and Human Sciences-SIUC</t>
  </si>
  <si>
    <t>Private Profit (e.g. Industry)</t>
  </si>
  <si>
    <t>New</t>
  </si>
  <si>
    <t>College of Agricultural, Life and Physical Sciences-SIUC</t>
  </si>
  <si>
    <t>School of Agricultural Sciences-SIUC</t>
  </si>
  <si>
    <t>Federal</t>
  </si>
  <si>
    <t>Institution of Higher Education</t>
  </si>
  <si>
    <t>Row Labels</t>
  </si>
  <si>
    <t>Grand Total</t>
  </si>
  <si>
    <t>College of Health and Human Sciences-SIUC Total</t>
  </si>
  <si>
    <t>College of Agricultural, Life and Physical Sciences-SIUC Total</t>
  </si>
  <si>
    <t>School of Agricultural Sciences-SIUC Total</t>
  </si>
  <si>
    <t>Federal Total</t>
  </si>
  <si>
    <t>Institution of Higher Education Total</t>
  </si>
  <si>
    <t>Private Profit (e.g. Industry) Total</t>
  </si>
  <si>
    <t>Direct Cost Total</t>
  </si>
  <si>
    <t>Indirect Cost Total</t>
  </si>
  <si>
    <t>Awarded Total</t>
  </si>
  <si>
    <t>Southern Illinois University</t>
  </si>
  <si>
    <t>Non-Profit (e.g. Foundation)</t>
  </si>
  <si>
    <t>Office of the Provost &amp; VC for Academic Affairs-SIUC</t>
  </si>
  <si>
    <t>School of Human Sciences-SIUC</t>
  </si>
  <si>
    <t>Research-Basic</t>
  </si>
  <si>
    <t>School of Human Sciences-SIUC Total</t>
  </si>
  <si>
    <t>Instruction/Training</t>
  </si>
  <si>
    <t>State</t>
  </si>
  <si>
    <t>Jared M Borrenpohl</t>
  </si>
  <si>
    <t>Illinois Department of Transportation</t>
  </si>
  <si>
    <t>D.01</t>
  </si>
  <si>
    <t>Bayer Crop Protection</t>
  </si>
  <si>
    <t>Research-Applied</t>
  </si>
  <si>
    <t>State Total</t>
  </si>
  <si>
    <t>Obligated Change</t>
  </si>
  <si>
    <t>000045-00001</t>
  </si>
  <si>
    <t>Agricultural Education Incentive Funding Grant (IFG)</t>
  </si>
  <si>
    <t>Steven M Still</t>
  </si>
  <si>
    <t>Illinois State Board of Education</t>
  </si>
  <si>
    <t>Supplement</t>
  </si>
  <si>
    <t>Office Of The Chancellor-SIUC</t>
  </si>
  <si>
    <t>Vice Chancellor for Research-SIUC</t>
  </si>
  <si>
    <t>STEM Education Research Center-SIUC</t>
  </si>
  <si>
    <t>000246-00001</t>
  </si>
  <si>
    <t>RPSA Program Evaluation - Firearm Violence Prevention</t>
  </si>
  <si>
    <t>Harvey Henson</t>
  </si>
  <si>
    <t>Daniel Leon Brown,Wasantha Jayawardene,Amanda Marie Weidhuner,Minghui Hou</t>
  </si>
  <si>
    <t>Illinois Department of Human Services</t>
  </si>
  <si>
    <t>Other Sponsored Activities</t>
  </si>
  <si>
    <t>000247-00001</t>
  </si>
  <si>
    <t>Southern Illinois University Motorcycle Rider Program CRSTP Central Region (Region B)</t>
  </si>
  <si>
    <t>000248-00001</t>
  </si>
  <si>
    <t>Southern Illinois University Motorcycle Rider Program CRSTP Northern Region (Region A)</t>
  </si>
  <si>
    <t>Office of the President-SIUP</t>
  </si>
  <si>
    <t>000250-00001</t>
  </si>
  <si>
    <t>Broadening Participation in STEM Graduate Degrees and the U.S. STEM Workforce</t>
  </si>
  <si>
    <t>Constantinos Tsatsoulis</t>
  </si>
  <si>
    <t>David Shirley</t>
  </si>
  <si>
    <t>Council of Graduate Schools</t>
  </si>
  <si>
    <t>National Science Foundation</t>
  </si>
  <si>
    <t>J.03</t>
  </si>
  <si>
    <t>College of Engineering, Computing, Technology, &amp; Math-SIUC</t>
  </si>
  <si>
    <t>School of Computing-SIUC</t>
  </si>
  <si>
    <t>000245-00001</t>
  </si>
  <si>
    <t>CRII: RI: Federated Meta-Learning for Cross-Network Crime Analytics in Interdependent Environments</t>
  </si>
  <si>
    <t>Ahmed Imteaj</t>
  </si>
  <si>
    <t>A.01</t>
  </si>
  <si>
    <t>School of Electrical, Computer and Biomedical Engr-SIUC</t>
  </si>
  <si>
    <t>000232-00001</t>
  </si>
  <si>
    <t>IUCRC Phase I Southern Illinois University Carbondale: Center for Intelligent, Distributed, Embedded, Applications, and Systems (IDEAS)</t>
  </si>
  <si>
    <t>Spyros Tragoudas</t>
  </si>
  <si>
    <t>Haibo Wang</t>
  </si>
  <si>
    <t>B.05</t>
  </si>
  <si>
    <t>Fisheries &amp; IL Aquaculture Center - SIUC</t>
  </si>
  <si>
    <t>000251-00001</t>
  </si>
  <si>
    <t>Quantification of neonicotinoid insecticides in prairie chickens and spruce grouse</t>
  </si>
  <si>
    <t>Michael James Lydy</t>
  </si>
  <si>
    <t>Non-IL Government</t>
  </si>
  <si>
    <t>Minnesota Department of Natural Resources</t>
  </si>
  <si>
    <t>D.04</t>
  </si>
  <si>
    <t>000149-00001</t>
  </si>
  <si>
    <t>Bayer Crop Science Master Service Agreement: Work Orders 1-6,-8-15</t>
  </si>
  <si>
    <t>Karla Leigh Gage</t>
  </si>
  <si>
    <t>School of Chemical and Biomolecular Sciences-SIUC</t>
  </si>
  <si>
    <t>000249-00001</t>
  </si>
  <si>
    <t>Developing New Electrolyzers for Producing Green Hydrogen from Water</t>
  </si>
  <si>
    <t>Yong Gao</t>
  </si>
  <si>
    <t>Board of Trustees of Illinois State University</t>
  </si>
  <si>
    <t>F.05</t>
  </si>
  <si>
    <t>School of Computing-SIUC Total</t>
  </si>
  <si>
    <t>School of Electrical, Computer and Biomedical Engr-SIUC Total</t>
  </si>
  <si>
    <t>College of Engineering, Computing, Technology, &amp; Math-SIUC Total</t>
  </si>
  <si>
    <t>School of Chemical and Biomolecular Sciences-SIUC Total</t>
  </si>
  <si>
    <t>STEM Education Research Center-SIUC Total</t>
  </si>
  <si>
    <t>Vice Chancellor for Research-SIUC Total</t>
  </si>
  <si>
    <t>Office Of The Chancellor-SIUC Total</t>
  </si>
  <si>
    <t>Non-Profit (e.g. Foundation) Total</t>
  </si>
  <si>
    <t>Fisheries &amp; IL Aquaculture Center - SIUC Total</t>
  </si>
  <si>
    <t>Non-IL Government Total</t>
  </si>
  <si>
    <t>Sum of Obligated Change</t>
  </si>
  <si>
    <t>000253-00001</t>
  </si>
  <si>
    <t>FUSION Needs Assessment</t>
  </si>
  <si>
    <t>Daniel Leon Brown,Jennifer Michelle Rhodes</t>
  </si>
  <si>
    <t>Illinois Mathematics and Science Academy</t>
  </si>
  <si>
    <t>School of Education-SIUC</t>
  </si>
  <si>
    <t>000254-00001</t>
  </si>
  <si>
    <t>Iowa ePolicy app Maintenance and Hosting - Renewal #5</t>
  </si>
  <si>
    <t>Natasha Rae Telger</t>
  </si>
  <si>
    <t>Iowa Workforce Development</t>
  </si>
  <si>
    <t>J.08</t>
  </si>
  <si>
    <t>000065-00001</t>
  </si>
  <si>
    <t>Collaborative Research: NSF-AoF: CIF: Small: AI-assisted Waveform and Beamforming Design for Integrated Sensing and Communication</t>
  </si>
  <si>
    <t>Gayan Lasintha Aruma Baduge</t>
  </si>
  <si>
    <t>School of Aviation-SIUC</t>
  </si>
  <si>
    <t>000252-00001</t>
  </si>
  <si>
    <t>Southern Illinois University Aviation Human Factors (SIENNA)</t>
  </si>
  <si>
    <t>Irene Ann Miller</t>
  </si>
  <si>
    <t>Matthew Jason Romero</t>
  </si>
  <si>
    <t>Office of Naval Research</t>
  </si>
  <si>
    <t>I.01</t>
  </si>
  <si>
    <t>School of Aviation-SIUC Total</t>
  </si>
  <si>
    <t>School of Education-SIUC Total</t>
  </si>
  <si>
    <t>Office of the Provost &amp; VC for Academic Affairs-SIUC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</si>
</sst>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36"/>
      <color theme="1"/>
      <name val="Times New Roman"/>
      <family val="1"/>
    </font>
    <font>
      <sz val="11"/>
      <color theme="0" tint="-4.9989318521683403E-2"/>
      <name val="Calibri"/>
      <family val="2"/>
      <scheme val="minor"/>
    </font>
    <font>
      <b/>
      <sz val="11"/>
      <name val="Calibri"/>
      <family val="2"/>
      <scheme val="minor"/>
    </font>
    <font>
      <b/>
      <sz val="11"/>
      <color theme="0" tint="-4.9989318521683403E-2"/>
      <name val="Calibri"/>
      <family val="2"/>
      <scheme val="minor"/>
    </font>
    <font>
      <sz val="1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6C0633"/>
        <bgColor indexed="64"/>
      </patternFill>
    </fill>
    <fill>
      <patternFill patternType="solid">
        <fgColor rgb="FFDDD9C4"/>
        <bgColor indexed="64"/>
      </patternFill>
    </fill>
    <fill>
      <patternFill patternType="solid">
        <fgColor rgb="FFC4BD97"/>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4" fontId="1" fillId="0" borderId="0" applyFont="0" applyFill="0" applyBorder="0" applyAlignment="0" applyProtection="0"/>
  </cellStyleXfs>
  <cellXfs count="28">
    <xf numFmtId="0" fontId="0" fillId="0" borderId="0" xfId="0"/>
    <xf numFmtId="0" fontId="0" fillId="0" borderId="0" xfId="0" pivotButton="1"/>
    <xf numFmtId="0" fontId="0" fillId="0" borderId="0" xfId="0" applyAlignment="1">
      <alignment horizontal="left"/>
    </xf>
    <xf numFmtId="0" fontId="0" fillId="0" borderId="0" xfId="0" applyAlignment="1">
      <alignment horizontal="left" indent="1"/>
    </xf>
    <xf numFmtId="0" fontId="16" fillId="0" borderId="0" xfId="0" applyFont="1"/>
    <xf numFmtId="0" fontId="18" fillId="0" borderId="0" xfId="0" applyFont="1"/>
    <xf numFmtId="44" fontId="18" fillId="0" borderId="0" xfId="42" applyFont="1"/>
    <xf numFmtId="0" fontId="20" fillId="0" borderId="10" xfId="0" applyFont="1" applyBorder="1"/>
    <xf numFmtId="44" fontId="1" fillId="0" borderId="0" xfId="42" applyFont="1" applyBorder="1"/>
    <xf numFmtId="44" fontId="16" fillId="0" borderId="0" xfId="42" applyFont="1" applyBorder="1"/>
    <xf numFmtId="0" fontId="21" fillId="35" borderId="0" xfId="0" applyFont="1" applyFill="1"/>
    <xf numFmtId="44" fontId="21" fillId="35" borderId="0" xfId="42" applyFont="1" applyFill="1" applyBorder="1"/>
    <xf numFmtId="0" fontId="22" fillId="33" borderId="0" xfId="0" applyFont="1" applyFill="1"/>
    <xf numFmtId="44" fontId="22" fillId="33" borderId="0" xfId="42" applyFont="1" applyFill="1" applyBorder="1"/>
    <xf numFmtId="0" fontId="17" fillId="33" borderId="0" xfId="0" applyFont="1" applyFill="1"/>
    <xf numFmtId="44" fontId="17" fillId="33" borderId="0" xfId="42" applyFont="1" applyFill="1" applyAlignment="1">
      <alignment horizontal="right"/>
    </xf>
    <xf numFmtId="44" fontId="20" fillId="33" borderId="0" xfId="42" applyFont="1" applyFill="1" applyBorder="1"/>
    <xf numFmtId="44" fontId="16" fillId="0" borderId="0" xfId="42" applyFont="1" applyFill="1" applyBorder="1"/>
    <xf numFmtId="0" fontId="20" fillId="0" borderId="0" xfId="0" pivotButton="1" applyFont="1"/>
    <xf numFmtId="0" fontId="23" fillId="35" borderId="0" xfId="0" applyFont="1" applyFill="1"/>
    <xf numFmtId="14" fontId="0" fillId="0" borderId="0" xfId="0" applyNumberFormat="1"/>
    <xf numFmtId="3" fontId="0" fillId="0" borderId="0" xfId="0" applyNumberFormat="1"/>
    <xf numFmtId="0" fontId="19" fillId="0" borderId="0" xfId="0" applyFont="1" applyAlignment="1">
      <alignment horizontal="left" vertical="center"/>
    </xf>
    <xf numFmtId="0" fontId="0" fillId="0" borderId="0" xfId="0" applyFont="1"/>
    <xf numFmtId="44" fontId="0" fillId="0" borderId="0" xfId="42" applyFont="1" applyAlignment="1">
      <alignment horizontal="right"/>
    </xf>
    <xf numFmtId="44" fontId="1" fillId="0" borderId="0" xfId="42" applyFont="1" applyFill="1" applyBorder="1"/>
    <xf numFmtId="0" fontId="0" fillId="34" borderId="0" xfId="0" applyFont="1" applyFill="1"/>
    <xf numFmtId="44" fontId="1" fillId="0" borderId="0" xfId="42" applyFont="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42">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57658</xdr:colOff>
      <xdr:row>0</xdr:row>
      <xdr:rowOff>47624</xdr:rowOff>
    </xdr:from>
    <xdr:to>
      <xdr:col>0</xdr:col>
      <xdr:colOff>2438400</xdr:colOff>
      <xdr:row>0</xdr:row>
      <xdr:rowOff>934818</xdr:rowOff>
    </xdr:to>
    <xdr:pic>
      <xdr:nvPicPr>
        <xdr:cNvPr id="2" name="Picture 1">
          <a:extLst>
            <a:ext uri="{FF2B5EF4-FFF2-40B4-BE49-F238E27FC236}">
              <a16:creationId xmlns:a16="http://schemas.microsoft.com/office/drawing/2014/main" id="{CEDE04B9-57AC-4EA2-9F35-4CAE3E0DEA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658" y="47624"/>
          <a:ext cx="2380742" cy="8833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57149</xdr:colOff>
      <xdr:row>1</xdr:row>
      <xdr:rowOff>76201</xdr:rowOff>
    </xdr:from>
    <xdr:to>
      <xdr:col>0</xdr:col>
      <xdr:colOff>3716655</xdr:colOff>
      <xdr:row>10</xdr:row>
      <xdr:rowOff>167640</xdr:rowOff>
    </xdr:to>
    <mc:AlternateContent xmlns:mc="http://schemas.openxmlformats.org/markup-compatibility/2006" xmlns:a14="http://schemas.microsoft.com/office/drawing/2010/main">
      <mc:Choice Requires="a14">
        <xdr:graphicFrame macro="">
          <xdr:nvGraphicFramePr>
            <xdr:cNvPr id="2" name="Parent Unit">
              <a:extLst>
                <a:ext uri="{FF2B5EF4-FFF2-40B4-BE49-F238E27FC236}">
                  <a16:creationId xmlns:a16="http://schemas.microsoft.com/office/drawing/2014/main" id="{CB3DDD4F-027E-41BF-9889-F10530320B65}"/>
                </a:ext>
              </a:extLst>
            </xdr:cNvPr>
            <xdr:cNvGraphicFramePr/>
          </xdr:nvGraphicFramePr>
          <xdr:xfrm>
            <a:off x="0" y="0"/>
            <a:ext cx="0" cy="0"/>
          </xdr:xfrm>
          <a:graphic>
            <a:graphicData uri="http://schemas.microsoft.com/office/drawing/2010/slicer">
              <sle:slicer xmlns:sle="http://schemas.microsoft.com/office/drawing/2010/slicer" name="Parent Unit"/>
            </a:graphicData>
          </a:graphic>
        </xdr:graphicFrame>
      </mc:Choice>
      <mc:Fallback xmlns="">
        <xdr:sp macro="" textlink="">
          <xdr:nvSpPr>
            <xdr:cNvPr id="0" name=""/>
            <xdr:cNvSpPr>
              <a:spLocks noTextEdit="1"/>
            </xdr:cNvSpPr>
          </xdr:nvSpPr>
          <xdr:spPr>
            <a:xfrm>
              <a:off x="57149" y="257175"/>
              <a:ext cx="2861310" cy="222504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57150</xdr:colOff>
      <xdr:row>11</xdr:row>
      <xdr:rowOff>20956</xdr:rowOff>
    </xdr:from>
    <xdr:to>
      <xdr:col>0</xdr:col>
      <xdr:colOff>3710940</xdr:colOff>
      <xdr:row>22</xdr:row>
      <xdr:rowOff>76201</xdr:rowOff>
    </xdr:to>
    <mc:AlternateContent xmlns:mc="http://schemas.openxmlformats.org/markup-compatibility/2006" xmlns:a14="http://schemas.microsoft.com/office/drawing/2010/main">
      <mc:Choice Requires="a14">
        <xdr:graphicFrame macro="">
          <xdr:nvGraphicFramePr>
            <xdr:cNvPr id="5" name="Sponsor Type">
              <a:extLst>
                <a:ext uri="{FF2B5EF4-FFF2-40B4-BE49-F238E27FC236}">
                  <a16:creationId xmlns:a16="http://schemas.microsoft.com/office/drawing/2014/main" id="{F51F5BDD-82B1-4F9B-9562-C51223A846AC}"/>
                </a:ext>
              </a:extLst>
            </xdr:cNvPr>
            <xdr:cNvGraphicFramePr/>
          </xdr:nvGraphicFramePr>
          <xdr:xfrm>
            <a:off x="0" y="0"/>
            <a:ext cx="0" cy="0"/>
          </xdr:xfrm>
          <a:graphic>
            <a:graphicData uri="http://schemas.microsoft.com/office/drawing/2010/slicer">
              <sle:slicer xmlns:sle="http://schemas.microsoft.com/office/drawing/2010/slicer" name="Sponsor Type"/>
            </a:graphicData>
          </a:graphic>
        </xdr:graphicFrame>
      </mc:Choice>
      <mc:Fallback xmlns="">
        <xdr:sp macro="" textlink="">
          <xdr:nvSpPr>
            <xdr:cNvPr id="0" name=""/>
            <xdr:cNvSpPr>
              <a:spLocks noTextEdit="1"/>
            </xdr:cNvSpPr>
          </xdr:nvSpPr>
          <xdr:spPr>
            <a:xfrm>
              <a:off x="53340" y="2007871"/>
              <a:ext cx="3657600" cy="204978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tzenbacher, Ashley M" refreshedDate="45463.455642013891" createdVersion="8" refreshedVersion="8" minRefreshableVersion="3" recordCount="15" xr:uid="{C39C64E6-C240-4E4B-B4F0-A5F6A71C5196}">
  <cacheSource type="worksheet">
    <worksheetSource ref="A1:AH16" sheet="FY24 May Data Source"/>
  </cacheSource>
  <cacheFields count="34">
    <cacheField name="Institution" numFmtId="0">
      <sharedItems/>
    </cacheField>
    <cacheField name="Grandparent Unit" numFmtId="0">
      <sharedItems/>
    </cacheField>
    <cacheField name="Parent Unit" numFmtId="0">
      <sharedItems count="6">
        <s v="College of Agricultural, Life and Physical Sciences-SIUC"/>
        <s v="Vice Chancellor for Research-SIUC"/>
        <s v="College of Health and Human Sciences-SIUC"/>
        <s v="Office Of The Chancellor-SIUC"/>
        <s v="College of Engineering, Computing, Technology, &amp; Math-SIUC"/>
        <s v="Office of the Provost &amp; VC for Academic Affairs-SIUC"/>
      </sharedItems>
    </cacheField>
    <cacheField name="Lead Unit" numFmtId="0">
      <sharedItems count="10">
        <s v="School of Agricultural Sciences-SIUC"/>
        <s v="STEM Education Research Center-SIUC"/>
        <s v="School of Human Sciences-SIUC"/>
        <s v="Vice Chancellor for Research-SIUC"/>
        <s v="School of Computing-SIUC"/>
        <s v="School of Education-SIUC"/>
        <s v="School of Electrical, Computer and Biomedical Engr-SIUC"/>
        <s v="Fisheries &amp; IL Aquaculture Center - SIUC"/>
        <s v="School of Chemical and Biomolecular Sciences-SIUC"/>
        <s v="School of Aviation-SIUC"/>
      </sharedItems>
    </cacheField>
    <cacheField name="Award Number" numFmtId="0">
      <sharedItems/>
    </cacheField>
    <cacheField name="Title" numFmtId="0">
      <sharedItems/>
    </cacheField>
    <cacheField name="Award Status" numFmtId="0">
      <sharedItems/>
    </cacheField>
    <cacheField name="Principal Investigators" numFmtId="0">
      <sharedItems/>
    </cacheField>
    <cacheField name="Co-Investigators" numFmtId="0">
      <sharedItems containsBlank="1"/>
    </cacheField>
    <cacheField name="Sponsor Type" numFmtId="0">
      <sharedItems count="6">
        <s v="State"/>
        <s v="Non-Profit (e.g. Foundation)"/>
        <s v="Federal"/>
        <s v="Non-IL Government"/>
        <s v="Private Profit (e.g. Industry)"/>
        <s v="Institution of Higher Education"/>
      </sharedItems>
    </cacheField>
    <cacheField name="Sponsor Name" numFmtId="0">
      <sharedItems/>
    </cacheField>
    <cacheField name="Prime Sponsor Type" numFmtId="0">
      <sharedItems containsBlank="1"/>
    </cacheField>
    <cacheField name="Activity Type" numFmtId="0">
      <sharedItems count="4">
        <s v="Instruction/Training"/>
        <s v="Other Sponsored Activities"/>
        <s v="Research-Basic"/>
        <s v="Research-Applied"/>
      </sharedItems>
    </cacheField>
    <cacheField name="Prime Sponsor Name" numFmtId="0">
      <sharedItems containsBlank="1"/>
    </cacheField>
    <cacheField name="Account Number" numFmtId="0">
      <sharedItems containsSemiMixedTypes="0" containsString="0" containsNumber="1" containsInteger="1" minValue="226576" maxValue="241406"/>
    </cacheField>
    <cacheField name="Award Transaction Type" numFmtId="0">
      <sharedItems/>
    </cacheField>
    <cacheField name="TNM Transaction Type" numFmtId="0">
      <sharedItems/>
    </cacheField>
    <cacheField name="Award Notice Date" numFmtId="14">
      <sharedItems containsSemiMixedTypes="0" containsNonDate="0" containsDate="1" containsString="0" minDate="2024-05-02T00:00:00" maxDate="2024-06-01T00:00:00"/>
    </cacheField>
    <cacheField name="Award Transaction Notice Date" numFmtId="14">
      <sharedItems containsSemiMixedTypes="0" containsNonDate="0" containsDate="1" containsString="0" minDate="2024-05-02T00:00:00" maxDate="2024-06-01T00:00:00"/>
    </cacheField>
    <cacheField name="Obligated Change Direct" numFmtId="3">
      <sharedItems containsSemiMixedTypes="0" containsString="0" containsNumber="1" containsInteger="1" minValue="12382" maxValue="1766162"/>
    </cacheField>
    <cacheField name="Obligated Change Indirect" numFmtId="0">
      <sharedItems containsSemiMixedTypes="0" containsString="0" containsNumber="1" containsInteger="1" minValue="0" maxValue="547510"/>
    </cacheField>
    <cacheField name="Obligated Change" numFmtId="3">
      <sharedItems containsSemiMixedTypes="0" containsString="0" containsNumber="1" containsInteger="1" minValue="13373" maxValue="2313672"/>
    </cacheField>
    <cacheField name="Anticipated Change Direct" numFmtId="3">
      <sharedItems containsSemiMixedTypes="0" containsString="0" containsNumber="1" containsInteger="1" minValue="12382" maxValue="1766162"/>
    </cacheField>
    <cacheField name="Anticipated Change Indirect" numFmtId="0">
      <sharedItems containsSemiMixedTypes="0" containsString="0" containsNumber="1" containsInteger="1" minValue="0" maxValue="547510"/>
    </cacheField>
    <cacheField name="Anticipated Change" numFmtId="3">
      <sharedItems containsSemiMixedTypes="0" containsString="0" containsNumber="1" containsInteger="1" minValue="13373" maxValue="2313672"/>
    </cacheField>
    <cacheField name="Years in Project Start Date" numFmtId="0">
      <sharedItems containsSemiMixedTypes="0" containsString="0" containsNumber="1" containsInteger="1" minValue="2022" maxValue="2024"/>
    </cacheField>
    <cacheField name="Project End Date" numFmtId="14">
      <sharedItems containsSemiMixedTypes="0" containsNonDate="0" containsDate="1" containsString="0" minDate="2024-06-30T00:00:00" maxDate="2028-03-01T00:00:00"/>
    </cacheField>
    <cacheField name="Obligation Start Date" numFmtId="14">
      <sharedItems containsSemiMixedTypes="0" containsNonDate="0" containsDate="1" containsString="0" minDate="2023-03-15T00:00:00" maxDate="2024-10-02T00:00:00"/>
    </cacheField>
    <cacheField name="Obligation End Date" numFmtId="14">
      <sharedItems containsSemiMixedTypes="0" containsNonDate="0" containsDate="1" containsString="0" minDate="2024-06-30T00:00:00" maxDate="2028-03-01T00:00:00"/>
    </cacheField>
    <cacheField name="Sequence Number" numFmtId="0">
      <sharedItems containsSemiMixedTypes="0" containsString="0" containsNumber="1" containsInteger="1" minValue="1" maxValue="4"/>
    </cacheField>
    <cacheField name="Transaction Id" numFmtId="0">
      <sharedItems containsSemiMixedTypes="0" containsString="0" containsNumber="1" containsInteger="1" minValue="276" maxValue="294"/>
    </cacheField>
    <cacheField name="Transaction Comments" numFmtId="0">
      <sharedItems containsNonDate="0" containsString="0" containsBlank="1"/>
    </cacheField>
    <cacheField name="Update Timestamp" numFmtId="14">
      <sharedItems containsSemiMixedTypes="0" containsNonDate="0" containsDate="1" containsString="0" minDate="2024-05-20T00:00:00" maxDate="2024-06-18T00:00:00"/>
    </cacheField>
    <cacheField name="NSF Code" numFmtId="0">
      <sharedItems containsBlank="1"/>
    </cacheField>
  </cacheFields>
  <extLst>
    <ext xmlns:x14="http://schemas.microsoft.com/office/spreadsheetml/2009/9/main" uri="{725AE2AE-9491-48be-B2B4-4EB974FC3084}">
      <x14:pivotCacheDefinition pivotCacheId="260835957"/>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
  <r>
    <s v="siu"/>
    <s v="Office of the Provost &amp; VC for Academic Affairs-SIUC"/>
    <x v="0"/>
    <x v="0"/>
    <s v="000045-00001"/>
    <s v="Agricultural Education Incentive Funding Grant (IFG)"/>
    <s v="Active"/>
    <s v="Steven M Still"/>
    <m/>
    <x v="0"/>
    <s v="Illinois State Board of Education"/>
    <m/>
    <x v="0"/>
    <m/>
    <n v="226635"/>
    <s v="Supplement"/>
    <s v="Supplement"/>
    <d v="2024-05-28T00:00:00"/>
    <d v="2024-05-28T00:00:00"/>
    <n v="12382"/>
    <n v="991"/>
    <n v="13373"/>
    <n v="12382"/>
    <n v="991"/>
    <n v="13373"/>
    <n v="2023"/>
    <d v="2024-06-30T00:00:00"/>
    <d v="2023-07-01T00:00:00"/>
    <d v="2024-06-30T00:00:00"/>
    <n v="2"/>
    <n v="282"/>
    <m/>
    <d v="2024-05-28T00:00:00"/>
    <m/>
  </r>
  <r>
    <s v="siu"/>
    <s v="Office Of The Chancellor-SIUC"/>
    <x v="1"/>
    <x v="1"/>
    <s v="000246-00001"/>
    <s v="RPSA Program Evaluation - Firearm Violence Prevention"/>
    <s v="Active"/>
    <s v="Harvey Henson"/>
    <s v="Daniel Leon Brown,Wasantha Jayawardene,Amanda Marie Weidhuner,Minghui Hou"/>
    <x v="0"/>
    <s v="Illinois Department of Human Services"/>
    <m/>
    <x v="1"/>
    <m/>
    <n v="226780"/>
    <s v="New"/>
    <s v="New"/>
    <d v="2024-05-02T00:00:00"/>
    <d v="2024-05-02T00:00:00"/>
    <n v="1766162"/>
    <n v="547510"/>
    <n v="2313672"/>
    <n v="1766162"/>
    <n v="547510"/>
    <n v="2313672"/>
    <n v="2024"/>
    <d v="2027-04-29T00:00:00"/>
    <d v="2024-04-30T00:00:00"/>
    <d v="2027-04-29T00:00:00"/>
    <n v="1"/>
    <n v="277"/>
    <m/>
    <d v="2024-05-20T00:00:00"/>
    <m/>
  </r>
  <r>
    <s v="siu"/>
    <s v="Office of the Provost &amp; VC for Academic Affairs-SIUC"/>
    <x v="2"/>
    <x v="2"/>
    <s v="000247-00001"/>
    <s v="Southern Illinois University Motorcycle Rider Program CRSTP Central Region (Region B)"/>
    <s v="Active"/>
    <s v="Jared M Borrenpohl"/>
    <m/>
    <x v="0"/>
    <s v="Illinois Department of Transportation"/>
    <m/>
    <x v="1"/>
    <m/>
    <n v="226773"/>
    <s v="New"/>
    <s v="New"/>
    <d v="2024-05-14T00:00:00"/>
    <d v="2024-05-14T00:00:00"/>
    <n v="1311999"/>
    <n v="214159"/>
    <n v="1526158"/>
    <n v="1311999"/>
    <n v="214159"/>
    <n v="1526158"/>
    <n v="2024"/>
    <d v="2024-11-30T00:00:00"/>
    <d v="2024-06-01T00:00:00"/>
    <d v="2024-11-30T00:00:00"/>
    <n v="1"/>
    <n v="278"/>
    <m/>
    <d v="2024-05-20T00:00:00"/>
    <m/>
  </r>
  <r>
    <s v="siu"/>
    <s v="Office of the Provost &amp; VC for Academic Affairs-SIUC"/>
    <x v="2"/>
    <x v="2"/>
    <s v="000248-00001"/>
    <s v="Southern Illinois University Motorcycle Rider Program CRSTP Northern Region (Region A)"/>
    <s v="Active"/>
    <s v="Jared M Borrenpohl"/>
    <m/>
    <x v="0"/>
    <s v="Illinois Department of Transportation"/>
    <m/>
    <x v="1"/>
    <m/>
    <n v="226774"/>
    <s v="New"/>
    <s v="New"/>
    <d v="2024-05-14T00:00:00"/>
    <d v="2024-05-14T00:00:00"/>
    <n v="1563369"/>
    <n v="239073"/>
    <n v="1802442"/>
    <n v="1563369"/>
    <n v="239073"/>
    <n v="1802442"/>
    <n v="2024"/>
    <d v="2024-11-30T00:00:00"/>
    <d v="2024-06-01T00:00:00"/>
    <d v="2024-11-30T00:00:00"/>
    <n v="1"/>
    <n v="279"/>
    <m/>
    <d v="2024-05-20T00:00:00"/>
    <m/>
  </r>
  <r>
    <s v="siu"/>
    <s v="Office Of The Chancellor-SIUC"/>
    <x v="1"/>
    <x v="1"/>
    <s v="000253-00001"/>
    <s v="FUSION Needs Assessment"/>
    <s v="Active"/>
    <s v="Harvey Henson"/>
    <s v="Daniel Leon Brown,Jennifer Michelle Rhodes"/>
    <x v="0"/>
    <s v="Illinois Mathematics and Science Academy"/>
    <m/>
    <x v="1"/>
    <m/>
    <n v="226797"/>
    <s v="New"/>
    <s v="New"/>
    <d v="2024-05-31T00:00:00"/>
    <d v="2024-05-31T00:00:00"/>
    <n v="17273"/>
    <n v="1727"/>
    <n v="19000"/>
    <n v="17273"/>
    <n v="1727"/>
    <n v="19000"/>
    <n v="2024"/>
    <d v="2024-06-30T00:00:00"/>
    <d v="2024-05-28T00:00:00"/>
    <d v="2024-06-30T00:00:00"/>
    <n v="1"/>
    <n v="292"/>
    <m/>
    <d v="2024-06-17T00:00:00"/>
    <m/>
  </r>
  <r>
    <s v="siu"/>
    <s v="Office of the President-SIUP"/>
    <x v="3"/>
    <x v="3"/>
    <s v="000250-00001"/>
    <s v="Broadening Participation in STEM Graduate Degrees and the U.S. STEM Workforce"/>
    <s v="Active"/>
    <s v="Constantinos Tsatsoulis"/>
    <s v="David Shirley"/>
    <x v="1"/>
    <s v="Council of Graduate Schools"/>
    <s v="Federal"/>
    <x v="2"/>
    <s v="National Science Foundation"/>
    <n v="226792"/>
    <s v="New"/>
    <s v="New"/>
    <d v="2024-05-23T00:00:00"/>
    <d v="2024-05-23T00:00:00"/>
    <n v="16835"/>
    <n v="8165"/>
    <n v="25000"/>
    <n v="16835"/>
    <n v="8165"/>
    <n v="25000"/>
    <n v="2024"/>
    <d v="2027-09-30T00:00:00"/>
    <d v="2024-10-01T00:00:00"/>
    <d v="2024-10-14T00:00:00"/>
    <n v="1"/>
    <n v="285"/>
    <m/>
    <d v="2024-05-30T00:00:00"/>
    <s v="J.03"/>
  </r>
  <r>
    <s v="siu"/>
    <s v="Office of the Provost &amp; VC for Academic Affairs-SIUC"/>
    <x v="4"/>
    <x v="4"/>
    <s v="000245-00001"/>
    <s v="CRII: RI: Federated Meta-Learning for Cross-Network Crime Analytics in Interdependent Environments"/>
    <s v="Active"/>
    <s v="Ahmed Imteaj"/>
    <m/>
    <x v="2"/>
    <s v="National Science Foundation"/>
    <m/>
    <x v="2"/>
    <m/>
    <n v="226779"/>
    <s v="New"/>
    <s v="New"/>
    <d v="2024-05-02T00:00:00"/>
    <d v="2024-05-02T00:00:00"/>
    <n v="112794"/>
    <n v="54706"/>
    <n v="167500"/>
    <n v="112794"/>
    <n v="54706"/>
    <n v="167500"/>
    <n v="2024"/>
    <d v="2026-03-31T00:00:00"/>
    <d v="2024-04-15T00:00:00"/>
    <d v="2026-03-31T00:00:00"/>
    <n v="1"/>
    <n v="276"/>
    <m/>
    <d v="2024-05-20T00:00:00"/>
    <s v="A.01"/>
  </r>
  <r>
    <s v="siu"/>
    <s v="Office Of The Chancellor-SIUC"/>
    <x v="5"/>
    <x v="5"/>
    <s v="000254-00001"/>
    <s v="Iowa ePolicy app Maintenance and Hosting - Renewal #5"/>
    <s v="Active"/>
    <s v="Natasha Rae Telger"/>
    <m/>
    <x v="3"/>
    <s v="Iowa Workforce Development"/>
    <m/>
    <x v="1"/>
    <m/>
    <n v="226798"/>
    <s v="New"/>
    <s v="New"/>
    <d v="2024-05-31T00:00:00"/>
    <d v="2024-05-31T00:00:00"/>
    <n v="21591"/>
    <n v="5614"/>
    <n v="27205"/>
    <n v="21591"/>
    <n v="5614"/>
    <n v="27205"/>
    <n v="2024"/>
    <d v="2025-06-30T00:00:00"/>
    <d v="2024-07-01T00:00:00"/>
    <d v="2025-06-30T00:00:00"/>
    <n v="1"/>
    <n v="293"/>
    <m/>
    <d v="2024-06-17T00:00:00"/>
    <s v="J.08"/>
  </r>
  <r>
    <s v="siu"/>
    <s v="Office of the Provost &amp; VC for Academic Affairs-SIUC"/>
    <x v="4"/>
    <x v="6"/>
    <s v="000232-00001"/>
    <s v="IUCRC Phase I Southern Illinois University Carbondale: Center for Intelligent, Distributed, Embedded, Applications, and Systems (IDEAS)"/>
    <s v="Active"/>
    <s v="Spyros Tragoudas"/>
    <s v="Haibo Wang"/>
    <x v="2"/>
    <s v="National Science Foundation"/>
    <m/>
    <x v="2"/>
    <m/>
    <n v="226576"/>
    <s v="Continuation (Amendment)"/>
    <s v="Continuation (Amendment)"/>
    <d v="2024-05-29T00:00:00"/>
    <d v="2024-05-29T00:00:00"/>
    <n v="82712"/>
    <n v="39288"/>
    <n v="122000"/>
    <n v="82712"/>
    <n v="39288"/>
    <n v="122000"/>
    <n v="2023"/>
    <d v="2028-02-29T00:00:00"/>
    <d v="2023-03-15T00:00:00"/>
    <d v="2028-02-29T00:00:00"/>
    <n v="3"/>
    <n v="283"/>
    <m/>
    <d v="2024-05-30T00:00:00"/>
    <s v="B.05"/>
  </r>
  <r>
    <s v="siu"/>
    <s v="Office of the Provost &amp; VC for Academic Affairs-SIUC"/>
    <x v="4"/>
    <x v="6"/>
    <s v="000232-00001"/>
    <s v="IUCRC Phase I Southern Illinois University Carbondale: Center for Intelligent, Distributed, Embedded, Applications, and Systems (IDEAS)"/>
    <s v="Active"/>
    <s v="Spyros Tragoudas"/>
    <s v="Haibo Wang"/>
    <x v="2"/>
    <s v="National Science Foundation"/>
    <m/>
    <x v="2"/>
    <m/>
    <n v="226576"/>
    <s v="Supplement"/>
    <s v="Supplement"/>
    <d v="2024-05-29T00:00:00"/>
    <d v="2024-05-29T00:00:00"/>
    <n v="16000"/>
    <n v="0"/>
    <n v="16000"/>
    <n v="16000"/>
    <n v="0"/>
    <n v="16000"/>
    <n v="2023"/>
    <d v="2028-02-29T00:00:00"/>
    <d v="2023-03-15T00:00:00"/>
    <d v="2028-02-29T00:00:00"/>
    <n v="4"/>
    <n v="284"/>
    <m/>
    <d v="2024-05-30T00:00:00"/>
    <s v="B.05"/>
  </r>
  <r>
    <s v="siu"/>
    <s v="Office of the Provost &amp; VC for Academic Affairs-SIUC"/>
    <x v="4"/>
    <x v="6"/>
    <s v="000065-00001"/>
    <s v="Collaborative Research: NSF-AoF: CIF: Small: AI-assisted Waveform and Beamforming Design for Integrated Sensing and Communication"/>
    <s v="Active"/>
    <s v="Gayan Lasintha Aruma Baduge"/>
    <m/>
    <x v="2"/>
    <s v="National Science Foundation"/>
    <m/>
    <x v="2"/>
    <m/>
    <n v="226653"/>
    <s v="Supplement"/>
    <s v="Supplement"/>
    <d v="2024-05-31T00:00:00"/>
    <d v="2024-05-31T00:00:00"/>
    <n v="20000"/>
    <n v="0"/>
    <n v="20000"/>
    <n v="20000"/>
    <n v="0"/>
    <n v="20000"/>
    <n v="2024"/>
    <d v="2026-12-31T00:00:00"/>
    <d v="2024-01-01T00:00:00"/>
    <d v="2026-12-31T00:00:00"/>
    <n v="2"/>
    <n v="294"/>
    <m/>
    <d v="2024-06-17T00:00:00"/>
    <s v="B.05"/>
  </r>
  <r>
    <s v="siu"/>
    <s v="Office Of The Chancellor-SIUC"/>
    <x v="1"/>
    <x v="7"/>
    <s v="000251-00001"/>
    <s v="Quantification of neonicotinoid insecticides in prairie chickens and spruce grouse"/>
    <s v="Active"/>
    <s v="Michael James Lydy"/>
    <m/>
    <x v="3"/>
    <s v="Minnesota Department of Natural Resources"/>
    <m/>
    <x v="2"/>
    <m/>
    <n v="226794"/>
    <s v="New"/>
    <s v="New"/>
    <d v="2024-05-29T00:00:00"/>
    <d v="2024-05-29T00:00:00"/>
    <n v="117675"/>
    <n v="0"/>
    <n v="117675"/>
    <n v="117675"/>
    <n v="0"/>
    <n v="117675"/>
    <n v="2024"/>
    <d v="2026-12-31T00:00:00"/>
    <d v="2024-05-14T00:00:00"/>
    <d v="2026-12-31T00:00:00"/>
    <n v="1"/>
    <n v="287"/>
    <m/>
    <d v="2024-05-30T00:00:00"/>
    <s v="D.04"/>
  </r>
  <r>
    <s v="siu"/>
    <s v="Office of the Provost &amp; VC for Academic Affairs-SIUC"/>
    <x v="0"/>
    <x v="0"/>
    <s v="000149-00001"/>
    <s v="Bayer Crop Science Master Service Agreement: Work Orders 1-6,-8-15"/>
    <s v="Active"/>
    <s v="Karla Leigh Gage"/>
    <m/>
    <x v="4"/>
    <s v="Bayer Crop Protection"/>
    <m/>
    <x v="3"/>
    <m/>
    <n v="241406"/>
    <s v="Supplement"/>
    <s v="Supplement"/>
    <d v="2024-05-23T00:00:00"/>
    <d v="2024-05-23T00:00:00"/>
    <n v="26500"/>
    <n v="6890"/>
    <n v="33390"/>
    <n v="26500"/>
    <n v="6890"/>
    <n v="33390"/>
    <n v="2022"/>
    <d v="2025-04-14T00:00:00"/>
    <d v="2024-04-01T00:00:00"/>
    <d v="2025-04-14T00:00:00"/>
    <n v="3"/>
    <n v="286"/>
    <m/>
    <d v="2024-05-30T00:00:00"/>
    <s v="D.01"/>
  </r>
  <r>
    <s v="siu"/>
    <s v="Office of the Provost &amp; VC for Academic Affairs-SIUC"/>
    <x v="0"/>
    <x v="8"/>
    <s v="000249-00001"/>
    <s v="Developing New Electrolyzers for Producing Green Hydrogen from Water"/>
    <s v="Active"/>
    <s v="Yong Gao"/>
    <m/>
    <x v="5"/>
    <s v="Board of Trustees of Illinois State University"/>
    <m/>
    <x v="2"/>
    <m/>
    <n v="226785"/>
    <s v="New"/>
    <s v="New"/>
    <d v="2024-05-16T00:00:00"/>
    <d v="2024-05-16T00:00:00"/>
    <n v="20000"/>
    <n v="0"/>
    <n v="20000"/>
    <n v="20000"/>
    <n v="0"/>
    <n v="20000"/>
    <n v="2024"/>
    <d v="2025-05-15T00:00:00"/>
    <d v="2024-05-16T00:00:00"/>
    <d v="2025-05-15T00:00:00"/>
    <n v="1"/>
    <n v="280"/>
    <m/>
    <d v="2024-05-20T00:00:00"/>
    <s v="F.05"/>
  </r>
  <r>
    <s v="siu"/>
    <s v="Office of the Provost &amp; VC for Academic Affairs-SIUC"/>
    <x v="2"/>
    <x v="9"/>
    <s v="000252-00001"/>
    <s v="Southern Illinois University Aviation Human Factors (SIENNA)"/>
    <s v="Active"/>
    <s v="Irene Ann Miller"/>
    <s v="Matthew Jason Romero"/>
    <x v="2"/>
    <s v="Office of Naval Research"/>
    <m/>
    <x v="0"/>
    <m/>
    <n v="226795"/>
    <s v="New"/>
    <s v="New"/>
    <d v="2024-05-31T00:00:00"/>
    <d v="2024-05-31T00:00:00"/>
    <n v="14245"/>
    <n v="5755"/>
    <n v="20000"/>
    <n v="14245"/>
    <n v="5755"/>
    <n v="20000"/>
    <n v="2024"/>
    <d v="2027-05-31T00:00:00"/>
    <d v="2024-06-01T00:00:00"/>
    <d v="2027-05-31T00:00:00"/>
    <n v="1"/>
    <n v="291"/>
    <m/>
    <d v="2024-06-17T00:00:00"/>
    <s v="I.0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ECF5301-69FA-4934-A74B-EEBC8E7A488C}" name="PivotTable2" cacheId="6"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J3:M10" firstHeaderRow="0" firstDataRow="1" firstDataCol="1"/>
  <pivotFields count="34">
    <pivotField showAll="0"/>
    <pivotField showAll="0"/>
    <pivotField showAll="0"/>
    <pivotField showAll="0"/>
    <pivotField showAll="0"/>
    <pivotField showAll="0"/>
    <pivotField showAll="0"/>
    <pivotField showAll="0"/>
    <pivotField showAll="0"/>
    <pivotField axis="axisRow" showAll="0">
      <items count="7">
        <item x="2"/>
        <item x="5"/>
        <item x="4"/>
        <item x="0"/>
        <item x="1"/>
        <item x="3"/>
        <item t="default"/>
      </items>
    </pivotField>
    <pivotField showAll="0"/>
    <pivotField showAll="0"/>
    <pivotField showAll="0"/>
    <pivotField showAll="0"/>
    <pivotField showAll="0"/>
    <pivotField showAll="0"/>
    <pivotField showAll="0"/>
    <pivotField numFmtId="14" showAll="0"/>
    <pivotField numFmtId="14" showAll="0"/>
    <pivotField dataField="1" showAll="0"/>
    <pivotField dataField="1" showAll="0"/>
    <pivotField dataField="1" numFmtId="3" showAll="0"/>
    <pivotField showAll="0"/>
    <pivotField showAll="0"/>
    <pivotField showAll="0"/>
    <pivotField showAll="0"/>
    <pivotField numFmtId="14" showAll="0"/>
    <pivotField numFmtId="14" showAll="0"/>
    <pivotField numFmtId="14" showAll="0"/>
    <pivotField showAll="0"/>
    <pivotField showAll="0"/>
    <pivotField showAll="0"/>
    <pivotField numFmtId="14" showAll="0"/>
    <pivotField showAll="0"/>
  </pivotFields>
  <rowFields count="1">
    <field x="9"/>
  </rowFields>
  <rowItems count="7">
    <i>
      <x/>
    </i>
    <i>
      <x v="1"/>
    </i>
    <i>
      <x v="2"/>
    </i>
    <i>
      <x v="3"/>
    </i>
    <i>
      <x v="4"/>
    </i>
    <i>
      <x v="5"/>
    </i>
    <i t="grand">
      <x/>
    </i>
  </rowItems>
  <colFields count="1">
    <field x="-2"/>
  </colFields>
  <colItems count="3">
    <i>
      <x/>
    </i>
    <i i="1">
      <x v="1"/>
    </i>
    <i i="2">
      <x v="2"/>
    </i>
  </colItems>
  <dataFields count="3">
    <dataField name="Direct Cost Total" fld="19" baseField="0" baseItem="0" numFmtId="2"/>
    <dataField name="Indirect Cost Total" fld="20" baseField="0" baseItem="0" numFmtId="2"/>
    <dataField name="Sum of Obligated Change" fld="21" baseField="0" baseItem="0"/>
  </dataFields>
  <formats count="10">
    <format dxfId="33">
      <pivotArea outline="0" collapsedLevelsAreSubtotals="1" fieldPosition="0">
        <references count="1">
          <reference field="4294967294" count="1" selected="0">
            <x v="0"/>
          </reference>
        </references>
      </pivotArea>
    </format>
    <format dxfId="32">
      <pivotArea dataOnly="0" labelOnly="1" outline="0" fieldPosition="0">
        <references count="1">
          <reference field="4294967294" count="1">
            <x v="0"/>
          </reference>
        </references>
      </pivotArea>
    </format>
    <format dxfId="31">
      <pivotArea outline="0" collapsedLevelsAreSubtotals="1" fieldPosition="0">
        <references count="1">
          <reference field="4294967294" count="1" selected="0">
            <x v="1"/>
          </reference>
        </references>
      </pivotArea>
    </format>
    <format dxfId="30">
      <pivotArea dataOnly="0" labelOnly="1" outline="0" fieldPosition="0">
        <references count="1">
          <reference field="4294967294" count="1">
            <x v="1"/>
          </reference>
        </references>
      </pivotArea>
    </format>
    <format dxfId="17">
      <pivotArea outline="0" collapsedLevelsAreSubtotals="1" fieldPosition="0">
        <references count="1">
          <reference field="4294967294" count="1" selected="0">
            <x v="0"/>
          </reference>
        </references>
      </pivotArea>
    </format>
    <format dxfId="16">
      <pivotArea dataOnly="0" labelOnly="1" outline="0" fieldPosition="0">
        <references count="1">
          <reference field="4294967294" count="1">
            <x v="0"/>
          </reference>
        </references>
      </pivotArea>
    </format>
    <format dxfId="15">
      <pivotArea outline="0" collapsedLevelsAreSubtotals="1" fieldPosition="0">
        <references count="1">
          <reference field="4294967294" count="1" selected="0">
            <x v="1"/>
          </reference>
        </references>
      </pivotArea>
    </format>
    <format dxfId="14">
      <pivotArea dataOnly="0" labelOnly="1" outline="0" fieldPosition="0">
        <references count="1">
          <reference field="4294967294" count="1">
            <x v="1"/>
          </reference>
        </references>
      </pivotArea>
    </format>
    <format dxfId="13">
      <pivotArea outline="0" collapsedLevelsAreSubtotals="1" fieldPosition="0">
        <references count="1">
          <reference field="4294967294" count="1" selected="0">
            <x v="2"/>
          </reference>
        </references>
      </pivotArea>
    </format>
    <format dxfId="12">
      <pivotArea dataOnly="0" labelOnly="1" outline="0" fieldPosition="0">
        <references count="1">
          <reference field="4294967294" count="1">
            <x v="2"/>
          </reference>
        </references>
      </pivotArea>
    </format>
  </format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41231C89-27AC-4A19-8769-E4ECF29553BE}" name="PivotTable3" cacheId="6"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J14:M28" firstHeaderRow="0" firstDataRow="1" firstDataCol="1"/>
  <pivotFields count="34">
    <pivotField showAll="0"/>
    <pivotField showAll="0"/>
    <pivotField showAll="0"/>
    <pivotField showAll="0"/>
    <pivotField showAll="0"/>
    <pivotField showAll="0"/>
    <pivotField showAll="0"/>
    <pivotField showAll="0"/>
    <pivotField showAll="0"/>
    <pivotField axis="axisRow" showAll="0">
      <items count="7">
        <item x="2"/>
        <item x="5"/>
        <item x="4"/>
        <item x="0"/>
        <item x="1"/>
        <item x="3"/>
        <item t="default"/>
      </items>
    </pivotField>
    <pivotField showAll="0"/>
    <pivotField showAll="0"/>
    <pivotField axis="axisRow" showAll="0">
      <items count="5">
        <item x="2"/>
        <item x="3"/>
        <item x="0"/>
        <item x="1"/>
        <item t="default"/>
      </items>
    </pivotField>
    <pivotField showAll="0"/>
    <pivotField showAll="0"/>
    <pivotField showAll="0"/>
    <pivotField showAll="0"/>
    <pivotField numFmtId="14" showAll="0"/>
    <pivotField numFmtId="14" showAll="0"/>
    <pivotField dataField="1" showAll="0"/>
    <pivotField dataField="1" showAll="0"/>
    <pivotField dataField="1" numFmtId="3" showAll="0"/>
    <pivotField showAll="0"/>
    <pivotField showAll="0"/>
    <pivotField showAll="0"/>
    <pivotField showAll="0"/>
    <pivotField numFmtId="14" showAll="0"/>
    <pivotField numFmtId="14" showAll="0"/>
    <pivotField numFmtId="14" showAll="0"/>
    <pivotField showAll="0"/>
    <pivotField showAll="0"/>
    <pivotField showAll="0"/>
    <pivotField numFmtId="14" showAll="0"/>
    <pivotField showAll="0"/>
  </pivotFields>
  <rowFields count="2">
    <field x="12"/>
    <field x="9"/>
  </rowFields>
  <rowItems count="14">
    <i>
      <x/>
    </i>
    <i r="1">
      <x/>
    </i>
    <i r="1">
      <x v="1"/>
    </i>
    <i r="1">
      <x v="4"/>
    </i>
    <i r="1">
      <x v="5"/>
    </i>
    <i>
      <x v="1"/>
    </i>
    <i r="1">
      <x v="2"/>
    </i>
    <i>
      <x v="2"/>
    </i>
    <i r="1">
      <x/>
    </i>
    <i r="1">
      <x v="3"/>
    </i>
    <i>
      <x v="3"/>
    </i>
    <i r="1">
      <x v="3"/>
    </i>
    <i r="1">
      <x v="5"/>
    </i>
    <i t="grand">
      <x/>
    </i>
  </rowItems>
  <colFields count="1">
    <field x="-2"/>
  </colFields>
  <colItems count="3">
    <i>
      <x/>
    </i>
    <i i="1">
      <x v="1"/>
    </i>
    <i i="2">
      <x v="2"/>
    </i>
  </colItems>
  <dataFields count="3">
    <dataField name="Direct Cost Total" fld="19" baseField="0" baseItem="0" numFmtId="2"/>
    <dataField name="Indirect Cost Total" fld="20" baseField="0" baseItem="0" numFmtId="2"/>
    <dataField name="Sum of Obligated Change" fld="21" baseField="0" baseItem="0"/>
  </dataFields>
  <formats count="10">
    <format dxfId="37">
      <pivotArea outline="0" collapsedLevelsAreSubtotals="1" fieldPosition="0">
        <references count="1">
          <reference field="4294967294" count="1" selected="0">
            <x v="0"/>
          </reference>
        </references>
      </pivotArea>
    </format>
    <format dxfId="36">
      <pivotArea dataOnly="0" labelOnly="1" outline="0" fieldPosition="0">
        <references count="1">
          <reference field="4294967294" count="1">
            <x v="0"/>
          </reference>
        </references>
      </pivotArea>
    </format>
    <format dxfId="35">
      <pivotArea outline="0" collapsedLevelsAreSubtotals="1" fieldPosition="0">
        <references count="1">
          <reference field="4294967294" count="1" selected="0">
            <x v="1"/>
          </reference>
        </references>
      </pivotArea>
    </format>
    <format dxfId="34">
      <pivotArea dataOnly="0" labelOnly="1" outline="0" fieldPosition="0">
        <references count="1">
          <reference field="4294967294" count="1">
            <x v="1"/>
          </reference>
        </references>
      </pivotArea>
    </format>
    <format dxfId="11">
      <pivotArea outline="0" collapsedLevelsAreSubtotals="1" fieldPosition="0">
        <references count="1">
          <reference field="4294967294" count="1" selected="0">
            <x v="0"/>
          </reference>
        </references>
      </pivotArea>
    </format>
    <format dxfId="10">
      <pivotArea dataOnly="0" labelOnly="1" outline="0" fieldPosition="0">
        <references count="1">
          <reference field="4294967294" count="1">
            <x v="0"/>
          </reference>
        </references>
      </pivotArea>
    </format>
    <format dxfId="9">
      <pivotArea outline="0" collapsedLevelsAreSubtotals="1" fieldPosition="0">
        <references count="1">
          <reference field="4294967294" count="1" selected="0">
            <x v="1"/>
          </reference>
        </references>
      </pivotArea>
    </format>
    <format dxfId="8">
      <pivotArea dataOnly="0" labelOnly="1" outline="0" fieldPosition="0">
        <references count="1">
          <reference field="4294967294" count="1">
            <x v="1"/>
          </reference>
        </references>
      </pivotArea>
    </format>
    <format dxfId="7">
      <pivotArea outline="0" collapsedLevelsAreSubtotals="1" fieldPosition="0">
        <references count="1">
          <reference field="4294967294" count="1" selected="0">
            <x v="2"/>
          </reference>
        </references>
      </pivotArea>
    </format>
    <format dxfId="6">
      <pivotArea dataOnly="0" labelOnly="1" outline="0" fieldPosition="0">
        <references count="1">
          <reference field="4294967294" count="1">
            <x v="2"/>
          </reference>
        </references>
      </pivotArea>
    </format>
  </format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3842C8EF-774B-4D31-9D6A-9FD99840E8CD}" name="PivotTable1" cacheId="6" applyNumberFormats="0" applyBorderFormats="0" applyFontFormats="0" applyPatternFormats="0" applyAlignmentFormats="0" applyWidthHeightFormats="1" dataCaption="Values" updatedVersion="8" minRefreshableVersion="3" useAutoFormatting="1" colGrandTotals="0" itemPrintTitles="1" createdVersion="6" indent="0" compact="0" compactData="0" multipleFieldFilters="0">
  <location ref="B3:H42" firstHeaderRow="0" firstDataRow="1" firstDataCol="4"/>
  <pivotFields count="34">
    <pivotField compact="0" outline="0" showAll="0"/>
    <pivotField compact="0" outline="0" showAll="0"/>
    <pivotField axis="axisRow" compact="0" outline="0" showAll="0">
      <items count="7">
        <item x="0"/>
        <item x="2"/>
        <item x="1"/>
        <item x="3"/>
        <item x="4"/>
        <item x="5"/>
        <item t="default"/>
      </items>
    </pivotField>
    <pivotField axis="axisRow" compact="0" outline="0" showAll="0">
      <items count="11">
        <item x="0"/>
        <item x="2"/>
        <item x="1"/>
        <item x="3"/>
        <item x="4"/>
        <item x="6"/>
        <item x="7"/>
        <item x="8"/>
        <item x="5"/>
        <item x="9"/>
        <item t="default"/>
      </items>
    </pivotField>
    <pivotField compact="0" outline="0" showAll="0"/>
    <pivotField compact="0" outline="0" showAll="0"/>
    <pivotField compact="0" outline="0" showAll="0"/>
    <pivotField compact="0" outline="0" showAll="0"/>
    <pivotField compact="0" outline="0" showAll="0"/>
    <pivotField axis="axisRow" compact="0" outline="0" showAll="0">
      <items count="7">
        <item x="2"/>
        <item x="5"/>
        <item x="4"/>
        <item x="0"/>
        <item x="1"/>
        <item x="3"/>
        <item t="default"/>
      </items>
    </pivotField>
    <pivotField compact="0" outline="0" showAll="0"/>
    <pivotField compact="0" outline="0" showAll="0"/>
    <pivotField axis="axisRow" compact="0" outline="0" showAll="0">
      <items count="5">
        <item x="2"/>
        <item x="0"/>
        <item x="3"/>
        <item x="1"/>
        <item t="default"/>
      </items>
    </pivotField>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dataField="1" compact="0" outline="0" showAll="0"/>
    <pivotField dataField="1" compact="0" numFmtId="3"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4">
    <field x="9"/>
    <field x="2"/>
    <field x="3"/>
    <field x="12"/>
  </rowFields>
  <rowItems count="39">
    <i>
      <x/>
      <x v="1"/>
      <x v="9"/>
      <x v="1"/>
    </i>
    <i t="default" r="2">
      <x v="9"/>
    </i>
    <i t="default" r="1">
      <x v="1"/>
    </i>
    <i r="1">
      <x v="4"/>
      <x v="4"/>
      <x/>
    </i>
    <i t="default" r="2">
      <x v="4"/>
    </i>
    <i r="2">
      <x v="5"/>
      <x/>
    </i>
    <i t="default" r="2">
      <x v="5"/>
    </i>
    <i t="default" r="1">
      <x v="4"/>
    </i>
    <i t="default">
      <x/>
    </i>
    <i>
      <x v="1"/>
      <x/>
      <x v="7"/>
      <x/>
    </i>
    <i t="default" r="2">
      <x v="7"/>
    </i>
    <i t="default" r="1">
      <x/>
    </i>
    <i t="default">
      <x v="1"/>
    </i>
    <i>
      <x v="2"/>
      <x/>
      <x/>
      <x v="2"/>
    </i>
    <i t="default" r="2">
      <x/>
    </i>
    <i t="default" r="1">
      <x/>
    </i>
    <i t="default">
      <x v="2"/>
    </i>
    <i>
      <x v="3"/>
      <x/>
      <x/>
      <x v="1"/>
    </i>
    <i t="default" r="2">
      <x/>
    </i>
    <i t="default" r="1">
      <x/>
    </i>
    <i r="1">
      <x v="1"/>
      <x v="1"/>
      <x v="3"/>
    </i>
    <i t="default" r="2">
      <x v="1"/>
    </i>
    <i t="default" r="1">
      <x v="1"/>
    </i>
    <i r="1">
      <x v="2"/>
      <x v="2"/>
      <x v="3"/>
    </i>
    <i t="default" r="2">
      <x v="2"/>
    </i>
    <i t="default" r="1">
      <x v="2"/>
    </i>
    <i t="default">
      <x v="3"/>
    </i>
    <i>
      <x v="4"/>
      <x v="3"/>
      <x v="3"/>
      <x/>
    </i>
    <i t="default" r="2">
      <x v="3"/>
    </i>
    <i t="default" r="1">
      <x v="3"/>
    </i>
    <i t="default">
      <x v="4"/>
    </i>
    <i>
      <x v="5"/>
      <x v="2"/>
      <x v="6"/>
      <x/>
    </i>
    <i t="default" r="2">
      <x v="6"/>
    </i>
    <i t="default" r="1">
      <x v="2"/>
    </i>
    <i r="1">
      <x v="5"/>
      <x v="8"/>
      <x v="3"/>
    </i>
    <i t="default" r="2">
      <x v="8"/>
    </i>
    <i t="default" r="1">
      <x v="5"/>
    </i>
    <i t="default">
      <x v="5"/>
    </i>
    <i t="grand">
      <x/>
    </i>
  </rowItems>
  <colFields count="1">
    <field x="-2"/>
  </colFields>
  <colItems count="3">
    <i>
      <x/>
    </i>
    <i i="1">
      <x v="1"/>
    </i>
    <i i="2">
      <x v="2"/>
    </i>
  </colItems>
  <dataFields count="3">
    <dataField name="Direct Cost Total" fld="19" baseField="0" baseItem="0" numFmtId="2"/>
    <dataField name="Indirect Cost Total" fld="20" baseField="0" baseItem="0" numFmtId="2"/>
    <dataField name="Awarded Total" fld="21" baseField="0" baseItem="0"/>
  </dataFields>
  <formats count="10">
    <format dxfId="41">
      <pivotArea outline="0" fieldPosition="0">
        <references count="1">
          <reference field="4294967294" count="1" selected="0">
            <x v="0"/>
          </reference>
        </references>
      </pivotArea>
    </format>
    <format dxfId="40">
      <pivotArea dataOnly="0" labelOnly="1" outline="0" fieldPosition="0">
        <references count="1">
          <reference field="4294967294" count="1">
            <x v="0"/>
          </reference>
        </references>
      </pivotArea>
    </format>
    <format dxfId="39">
      <pivotArea outline="0" fieldPosition="0">
        <references count="1">
          <reference field="4294967294" count="1" selected="0">
            <x v="1"/>
          </reference>
        </references>
      </pivotArea>
    </format>
    <format dxfId="38">
      <pivotArea dataOnly="0" labelOnly="1" outline="0" fieldPosition="0">
        <references count="1">
          <reference field="4294967294" count="1">
            <x v="1"/>
          </reference>
        </references>
      </pivotArea>
    </format>
    <format dxfId="5">
      <pivotArea outline="0" fieldPosition="0">
        <references count="1">
          <reference field="4294967294" count="1" selected="0">
            <x v="0"/>
          </reference>
        </references>
      </pivotArea>
    </format>
    <format dxfId="4">
      <pivotArea dataOnly="0" labelOnly="1" outline="0" fieldPosition="0">
        <references count="1">
          <reference field="4294967294" count="1">
            <x v="0"/>
          </reference>
        </references>
      </pivotArea>
    </format>
    <format dxfId="3">
      <pivotArea outline="0" fieldPosition="0">
        <references count="1">
          <reference field="4294967294" count="1" selected="0">
            <x v="1"/>
          </reference>
        </references>
      </pivotArea>
    </format>
    <format dxfId="2">
      <pivotArea dataOnly="0" labelOnly="1" outline="0" fieldPosition="0">
        <references count="1">
          <reference field="4294967294" count="1">
            <x v="1"/>
          </reference>
        </references>
      </pivotArea>
    </format>
    <format dxfId="1">
      <pivotArea outline="0" fieldPosition="0">
        <references count="1">
          <reference field="4294967294" count="1" selected="0">
            <x v="2"/>
          </reference>
        </references>
      </pivotArea>
    </format>
    <format dxfId="0">
      <pivotArea dataOnly="0" labelOnly="1" outline="0" fieldPosition="0">
        <references count="1">
          <reference field="4294967294" count="1">
            <x v="2"/>
          </reference>
        </references>
      </pivotArea>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arent_Unit" xr10:uid="{D8596AB0-CA7C-43F9-B2D7-EFE3C9123282}" sourceName="Parent Unit">
  <pivotTables>
    <pivotTable tabId="2" name="PivotTable1"/>
  </pivotTables>
  <data>
    <tabular pivotCacheId="260835957">
      <items count="6">
        <i x="0" s="1"/>
        <i x="4" s="1"/>
        <i x="2" s="1"/>
        <i x="3" s="1"/>
        <i x="5" s="1"/>
        <i x="1"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ponsor_Type" xr10:uid="{7796CAA6-68B8-448D-B3F1-EACBCCE8BB30}" sourceName="Sponsor Type">
  <pivotTables>
    <pivotTable tabId="2" name="PivotTable1"/>
  </pivotTables>
  <data>
    <tabular pivotCacheId="260835957">
      <items count="6">
        <i x="2" s="1"/>
        <i x="5" s="1"/>
        <i x="3" s="1"/>
        <i x="1" s="1"/>
        <i x="4" s="1"/>
        <i x="0"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arent Unit" xr10:uid="{BF2C4F7F-4C42-4887-B326-F589AFA56AAF}" cache="Slicer_Parent_Unit" caption="Parent Unit" rowHeight="234950"/>
  <slicer name="Sponsor Type" xr10:uid="{9C2BD851-F6D2-4E9E-A526-8B7EB976D914}" cache="Slicer_Sponsor_Type" caption="Sponsor Type" rowHeight="234950"/>
</slicer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microsoft.com/office/2007/relationships/slicer" Target="../slicers/slicer1.x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9CE49-1FBF-4778-93CF-93746B7823FF}">
  <sheetPr>
    <pageSetUpPr fitToPage="1"/>
  </sheetPr>
  <dimension ref="A1:EU41"/>
  <sheetViews>
    <sheetView zoomScaleNormal="100" workbookViewId="0">
      <selection activeCell="B54" sqref="B54"/>
    </sheetView>
  </sheetViews>
  <sheetFormatPr defaultColWidth="9.109375" defaultRowHeight="14.4" x14ac:dyDescent="0.3"/>
  <cols>
    <col min="1" max="1" width="37.44140625" style="5" bestFit="1" customWidth="1"/>
    <col min="2" max="2" width="55.44140625" style="5" bestFit="1" customWidth="1"/>
    <col min="3" max="3" width="56" style="5" bestFit="1" customWidth="1"/>
    <col min="4" max="4" width="32.33203125" style="5" bestFit="1" customWidth="1"/>
    <col min="5" max="5" width="20.33203125" style="6" hidden="1" customWidth="1"/>
    <col min="6" max="6" width="21" style="6" hidden="1" customWidth="1"/>
    <col min="7" max="7" width="21.21875" style="8" bestFit="1" customWidth="1"/>
    <col min="8" max="16384" width="9.109375" style="5"/>
  </cols>
  <sheetData>
    <row r="1" spans="1:151" ht="78" customHeight="1" x14ac:dyDescent="0.3">
      <c r="B1" s="22" t="s">
        <v>54</v>
      </c>
      <c r="C1" s="22"/>
    </row>
    <row r="2" spans="1:151" s="7" customFormat="1" x14ac:dyDescent="0.3">
      <c r="A2" s="14" t="s">
        <v>9</v>
      </c>
      <c r="B2" s="14" t="s">
        <v>2</v>
      </c>
      <c r="C2" s="14" t="s">
        <v>3</v>
      </c>
      <c r="D2" s="14" t="s">
        <v>12</v>
      </c>
      <c r="E2" s="15" t="s">
        <v>51</v>
      </c>
      <c r="F2" s="15" t="s">
        <v>52</v>
      </c>
      <c r="G2" s="15" t="s">
        <v>53</v>
      </c>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c r="EB2" s="18"/>
      <c r="EC2" s="18"/>
      <c r="ED2" s="18"/>
      <c r="EE2" s="18"/>
      <c r="EF2" s="18"/>
      <c r="EG2" s="18"/>
      <c r="EH2" s="18"/>
      <c r="EI2" s="18"/>
      <c r="EJ2" s="18"/>
      <c r="EK2" s="18"/>
      <c r="EL2" s="18"/>
      <c r="EM2" s="18"/>
      <c r="EN2" s="18"/>
      <c r="EO2" s="18"/>
      <c r="EP2" s="18"/>
      <c r="EQ2" s="18"/>
      <c r="ER2" s="18"/>
      <c r="ES2" s="18"/>
      <c r="ET2" s="18"/>
      <c r="EU2" s="18"/>
    </row>
    <row r="3" spans="1:151" x14ac:dyDescent="0.3">
      <c r="A3" s="26" t="s">
        <v>41</v>
      </c>
      <c r="B3" s="23" t="s">
        <v>36</v>
      </c>
      <c r="C3" s="23" t="s">
        <v>147</v>
      </c>
      <c r="D3" s="23" t="s">
        <v>60</v>
      </c>
      <c r="E3" s="8">
        <v>14245</v>
      </c>
      <c r="F3" s="8">
        <v>5755</v>
      </c>
      <c r="G3" s="8">
        <v>20000</v>
      </c>
    </row>
    <row r="4" spans="1:151" x14ac:dyDescent="0.3">
      <c r="A4" s="26"/>
      <c r="B4" s="23"/>
      <c r="C4" s="4" t="s">
        <v>154</v>
      </c>
      <c r="D4" s="4"/>
      <c r="E4" s="8">
        <v>14245</v>
      </c>
      <c r="F4" s="8">
        <v>5755</v>
      </c>
      <c r="G4" s="9">
        <v>20000</v>
      </c>
    </row>
    <row r="5" spans="1:151" x14ac:dyDescent="0.3">
      <c r="A5" s="26"/>
      <c r="B5" s="4" t="s">
        <v>45</v>
      </c>
      <c r="C5" s="4"/>
      <c r="D5" s="4"/>
      <c r="E5" s="8">
        <v>14245</v>
      </c>
      <c r="F5" s="8">
        <v>5755</v>
      </c>
      <c r="G5" s="9">
        <v>20000</v>
      </c>
    </row>
    <row r="6" spans="1:151" x14ac:dyDescent="0.3">
      <c r="A6" s="26"/>
      <c r="B6" s="23" t="s">
        <v>95</v>
      </c>
      <c r="C6" s="23" t="s">
        <v>96</v>
      </c>
      <c r="D6" s="23" t="s">
        <v>58</v>
      </c>
      <c r="E6" s="8">
        <v>112794</v>
      </c>
      <c r="F6" s="8">
        <v>54706</v>
      </c>
      <c r="G6" s="8">
        <v>167500</v>
      </c>
    </row>
    <row r="7" spans="1:151" x14ac:dyDescent="0.3">
      <c r="A7" s="26"/>
      <c r="B7" s="23"/>
      <c r="C7" s="4" t="s">
        <v>123</v>
      </c>
      <c r="D7" s="4"/>
      <c r="E7" s="8">
        <v>112794</v>
      </c>
      <c r="F7" s="8">
        <v>54706</v>
      </c>
      <c r="G7" s="9">
        <v>167500</v>
      </c>
    </row>
    <row r="8" spans="1:151" x14ac:dyDescent="0.3">
      <c r="A8" s="26"/>
      <c r="B8" s="23"/>
      <c r="C8" s="23" t="s">
        <v>101</v>
      </c>
      <c r="D8" s="23" t="s">
        <v>58</v>
      </c>
      <c r="E8" s="25">
        <v>118712</v>
      </c>
      <c r="F8" s="25">
        <v>39288</v>
      </c>
      <c r="G8" s="25">
        <v>158000</v>
      </c>
    </row>
    <row r="9" spans="1:151" x14ac:dyDescent="0.3">
      <c r="A9" s="26"/>
      <c r="B9" s="23"/>
      <c r="C9" s="4" t="s">
        <v>124</v>
      </c>
      <c r="D9" s="4"/>
      <c r="E9" s="25">
        <v>118712</v>
      </c>
      <c r="F9" s="25">
        <v>39288</v>
      </c>
      <c r="G9" s="17">
        <v>158000</v>
      </c>
    </row>
    <row r="10" spans="1:151" x14ac:dyDescent="0.3">
      <c r="A10" s="26"/>
      <c r="B10" s="4" t="s">
        <v>125</v>
      </c>
      <c r="C10" s="4"/>
      <c r="D10" s="4"/>
      <c r="E10" s="25">
        <v>231506</v>
      </c>
      <c r="F10" s="25">
        <v>93994</v>
      </c>
      <c r="G10" s="17">
        <v>325500</v>
      </c>
    </row>
    <row r="11" spans="1:151" x14ac:dyDescent="0.3">
      <c r="A11" s="10" t="s">
        <v>48</v>
      </c>
      <c r="B11" s="10"/>
      <c r="C11" s="10"/>
      <c r="D11" s="10"/>
      <c r="E11" s="19">
        <v>245751</v>
      </c>
      <c r="F11" s="19">
        <v>99749</v>
      </c>
      <c r="G11" s="11">
        <v>345500</v>
      </c>
    </row>
    <row r="12" spans="1:151" x14ac:dyDescent="0.3">
      <c r="A12" s="26" t="s">
        <v>42</v>
      </c>
      <c r="B12" s="23" t="s">
        <v>39</v>
      </c>
      <c r="C12" s="23" t="s">
        <v>117</v>
      </c>
      <c r="D12" s="23" t="s">
        <v>58</v>
      </c>
      <c r="E12" s="25">
        <v>20000</v>
      </c>
      <c r="F12" s="25">
        <v>0</v>
      </c>
      <c r="G12" s="25">
        <v>20000</v>
      </c>
    </row>
    <row r="13" spans="1:151" x14ac:dyDescent="0.3">
      <c r="A13" s="26"/>
      <c r="B13" s="23"/>
      <c r="C13" s="4" t="s">
        <v>126</v>
      </c>
      <c r="D13" s="4"/>
      <c r="E13" s="25">
        <v>20000</v>
      </c>
      <c r="F13" s="25">
        <v>0</v>
      </c>
      <c r="G13" s="17">
        <v>20000</v>
      </c>
    </row>
    <row r="14" spans="1:151" x14ac:dyDescent="0.3">
      <c r="A14" s="26"/>
      <c r="B14" s="4" t="s">
        <v>46</v>
      </c>
      <c r="C14" s="4"/>
      <c r="D14" s="4"/>
      <c r="E14" s="25">
        <v>20000</v>
      </c>
      <c r="F14" s="25">
        <v>0</v>
      </c>
      <c r="G14" s="17">
        <v>20000</v>
      </c>
    </row>
    <row r="15" spans="1:151" x14ac:dyDescent="0.3">
      <c r="A15" s="10" t="s">
        <v>49</v>
      </c>
      <c r="B15" s="10"/>
      <c r="C15" s="10"/>
      <c r="D15" s="10"/>
      <c r="E15" s="19">
        <v>20000</v>
      </c>
      <c r="F15" s="19">
        <v>0</v>
      </c>
      <c r="G15" s="11">
        <v>20000</v>
      </c>
    </row>
    <row r="16" spans="1:151" x14ac:dyDescent="0.3">
      <c r="A16" s="26" t="s">
        <v>37</v>
      </c>
      <c r="B16" s="23" t="s">
        <v>39</v>
      </c>
      <c r="C16" s="23" t="s">
        <v>40</v>
      </c>
      <c r="D16" s="23" t="s">
        <v>66</v>
      </c>
      <c r="E16" s="25">
        <v>26500</v>
      </c>
      <c r="F16" s="25">
        <v>6890</v>
      </c>
      <c r="G16" s="25">
        <v>33390</v>
      </c>
    </row>
    <row r="17" spans="1:7" x14ac:dyDescent="0.3">
      <c r="A17" s="26"/>
      <c r="B17" s="23"/>
      <c r="C17" s="4" t="s">
        <v>47</v>
      </c>
      <c r="D17" s="4"/>
      <c r="E17" s="25">
        <v>26500</v>
      </c>
      <c r="F17" s="25">
        <v>6890</v>
      </c>
      <c r="G17" s="17">
        <v>33390</v>
      </c>
    </row>
    <row r="18" spans="1:7" x14ac:dyDescent="0.3">
      <c r="A18" s="26"/>
      <c r="B18" s="4" t="s">
        <v>46</v>
      </c>
      <c r="C18" s="4"/>
      <c r="D18" s="4"/>
      <c r="E18" s="25">
        <v>26500</v>
      </c>
      <c r="F18" s="25">
        <v>6890</v>
      </c>
      <c r="G18" s="17">
        <v>33390</v>
      </c>
    </row>
    <row r="19" spans="1:7" x14ac:dyDescent="0.3">
      <c r="A19" s="10" t="s">
        <v>50</v>
      </c>
      <c r="B19" s="10"/>
      <c r="C19" s="10"/>
      <c r="D19" s="10"/>
      <c r="E19" s="19">
        <v>26500</v>
      </c>
      <c r="F19" s="19">
        <v>6890</v>
      </c>
      <c r="G19" s="11">
        <v>33390</v>
      </c>
    </row>
    <row r="20" spans="1:7" x14ac:dyDescent="0.3">
      <c r="A20" s="26" t="s">
        <v>61</v>
      </c>
      <c r="B20" s="23" t="s">
        <v>39</v>
      </c>
      <c r="C20" s="23" t="s">
        <v>40</v>
      </c>
      <c r="D20" s="23" t="s">
        <v>60</v>
      </c>
      <c r="E20" s="25">
        <v>12382</v>
      </c>
      <c r="F20" s="25">
        <v>991</v>
      </c>
      <c r="G20" s="25">
        <v>13373</v>
      </c>
    </row>
    <row r="21" spans="1:7" x14ac:dyDescent="0.3">
      <c r="A21" s="26"/>
      <c r="B21" s="23"/>
      <c r="C21" s="4" t="s">
        <v>47</v>
      </c>
      <c r="D21" s="4"/>
      <c r="E21" s="25">
        <v>12382</v>
      </c>
      <c r="F21" s="25">
        <v>991</v>
      </c>
      <c r="G21" s="17">
        <v>13373</v>
      </c>
    </row>
    <row r="22" spans="1:7" x14ac:dyDescent="0.3">
      <c r="A22" s="26"/>
      <c r="B22" s="4" t="s">
        <v>46</v>
      </c>
      <c r="C22" s="4"/>
      <c r="D22" s="4"/>
      <c r="E22" s="25">
        <v>12382</v>
      </c>
      <c r="F22" s="25">
        <v>991</v>
      </c>
      <c r="G22" s="17">
        <v>13373</v>
      </c>
    </row>
    <row r="23" spans="1:7" x14ac:dyDescent="0.3">
      <c r="A23" s="26"/>
      <c r="B23" s="23" t="s">
        <v>36</v>
      </c>
      <c r="C23" s="23" t="s">
        <v>57</v>
      </c>
      <c r="D23" s="23" t="s">
        <v>82</v>
      </c>
      <c r="E23" s="25">
        <v>2875368</v>
      </c>
      <c r="F23" s="25">
        <v>453232</v>
      </c>
      <c r="G23" s="25">
        <v>3328600</v>
      </c>
    </row>
    <row r="24" spans="1:7" x14ac:dyDescent="0.3">
      <c r="A24" s="26"/>
      <c r="B24" s="23"/>
      <c r="C24" s="4" t="s">
        <v>59</v>
      </c>
      <c r="D24" s="4"/>
      <c r="E24" s="27">
        <v>2875368</v>
      </c>
      <c r="F24" s="27">
        <v>453232</v>
      </c>
      <c r="G24" s="9">
        <v>3328600</v>
      </c>
    </row>
    <row r="25" spans="1:7" x14ac:dyDescent="0.3">
      <c r="A25" s="26"/>
      <c r="B25" s="4" t="s">
        <v>45</v>
      </c>
      <c r="C25" s="4"/>
      <c r="D25" s="4"/>
      <c r="E25" s="25">
        <v>2875368</v>
      </c>
      <c r="F25" s="25">
        <v>453232</v>
      </c>
      <c r="G25" s="17">
        <v>3328600</v>
      </c>
    </row>
    <row r="26" spans="1:7" x14ac:dyDescent="0.3">
      <c r="A26" s="26"/>
      <c r="B26" s="23" t="s">
        <v>75</v>
      </c>
      <c r="C26" s="23" t="s">
        <v>76</v>
      </c>
      <c r="D26" s="23" t="s">
        <v>82</v>
      </c>
      <c r="E26" s="25">
        <v>1783435</v>
      </c>
      <c r="F26" s="25">
        <v>549237</v>
      </c>
      <c r="G26" s="25">
        <v>2332672</v>
      </c>
    </row>
    <row r="27" spans="1:7" x14ac:dyDescent="0.3">
      <c r="A27" s="26"/>
      <c r="B27" s="23"/>
      <c r="C27" s="4" t="s">
        <v>127</v>
      </c>
      <c r="D27" s="4"/>
      <c r="E27" s="27">
        <v>1783435</v>
      </c>
      <c r="F27" s="27">
        <v>549237</v>
      </c>
      <c r="G27" s="9">
        <v>2332672</v>
      </c>
    </row>
    <row r="28" spans="1:7" x14ac:dyDescent="0.3">
      <c r="A28" s="26"/>
      <c r="B28" s="4" t="s">
        <v>128</v>
      </c>
      <c r="C28" s="4"/>
      <c r="D28" s="4"/>
      <c r="E28" s="27">
        <v>1783435</v>
      </c>
      <c r="F28" s="27">
        <v>549237</v>
      </c>
      <c r="G28" s="9">
        <v>2332672</v>
      </c>
    </row>
    <row r="29" spans="1:7" x14ac:dyDescent="0.3">
      <c r="A29" s="10" t="s">
        <v>67</v>
      </c>
      <c r="B29" s="10"/>
      <c r="C29" s="10"/>
      <c r="D29" s="10"/>
      <c r="E29" s="19">
        <v>4671185</v>
      </c>
      <c r="F29" s="19">
        <v>1003460</v>
      </c>
      <c r="G29" s="11">
        <v>5674645</v>
      </c>
    </row>
    <row r="30" spans="1:7" x14ac:dyDescent="0.3">
      <c r="A30" s="26" t="s">
        <v>55</v>
      </c>
      <c r="B30" s="23" t="s">
        <v>74</v>
      </c>
      <c r="C30" s="23" t="s">
        <v>75</v>
      </c>
      <c r="D30" s="23" t="s">
        <v>58</v>
      </c>
      <c r="E30" s="25">
        <v>16835</v>
      </c>
      <c r="F30" s="25">
        <v>8165</v>
      </c>
      <c r="G30" s="25">
        <v>25000</v>
      </c>
    </row>
    <row r="31" spans="1:7" x14ac:dyDescent="0.3">
      <c r="A31" s="26"/>
      <c r="B31" s="23"/>
      <c r="C31" s="4" t="s">
        <v>128</v>
      </c>
      <c r="D31" s="4"/>
      <c r="E31" s="25">
        <v>16835</v>
      </c>
      <c r="F31" s="25">
        <v>8165</v>
      </c>
      <c r="G31" s="17">
        <v>25000</v>
      </c>
    </row>
    <row r="32" spans="1:7" x14ac:dyDescent="0.3">
      <c r="A32" s="26"/>
      <c r="B32" s="4" t="s">
        <v>129</v>
      </c>
      <c r="C32" s="4"/>
      <c r="D32" s="4"/>
      <c r="E32" s="27">
        <v>16835</v>
      </c>
      <c r="F32" s="27">
        <v>8165</v>
      </c>
      <c r="G32" s="9">
        <v>25000</v>
      </c>
    </row>
    <row r="33" spans="1:7" x14ac:dyDescent="0.3">
      <c r="A33" s="10" t="s">
        <v>130</v>
      </c>
      <c r="B33" s="10"/>
      <c r="C33" s="10"/>
      <c r="D33" s="10"/>
      <c r="E33" s="19">
        <v>16835</v>
      </c>
      <c r="F33" s="19">
        <v>8165</v>
      </c>
      <c r="G33" s="11">
        <v>25000</v>
      </c>
    </row>
    <row r="34" spans="1:7" x14ac:dyDescent="0.3">
      <c r="A34" s="26" t="s">
        <v>111</v>
      </c>
      <c r="B34" s="23" t="s">
        <v>75</v>
      </c>
      <c r="C34" s="23" t="s">
        <v>107</v>
      </c>
      <c r="D34" s="23" t="s">
        <v>58</v>
      </c>
      <c r="E34" s="27">
        <v>117675</v>
      </c>
      <c r="F34" s="27">
        <v>0</v>
      </c>
      <c r="G34" s="8">
        <v>117675</v>
      </c>
    </row>
    <row r="35" spans="1:7" x14ac:dyDescent="0.3">
      <c r="A35" s="26"/>
      <c r="B35" s="23"/>
      <c r="C35" s="4" t="s">
        <v>131</v>
      </c>
      <c r="D35" s="4"/>
      <c r="E35" s="27">
        <v>117675</v>
      </c>
      <c r="F35" s="27">
        <v>0</v>
      </c>
      <c r="G35" s="9">
        <v>117675</v>
      </c>
    </row>
    <row r="36" spans="1:7" x14ac:dyDescent="0.3">
      <c r="A36" s="26"/>
      <c r="B36" s="4" t="s">
        <v>128</v>
      </c>
      <c r="C36" s="4"/>
      <c r="D36" s="4"/>
      <c r="E36" s="27">
        <v>117675</v>
      </c>
      <c r="F36" s="27">
        <v>0</v>
      </c>
      <c r="G36" s="9">
        <v>117675</v>
      </c>
    </row>
    <row r="37" spans="1:7" x14ac:dyDescent="0.3">
      <c r="A37" s="26"/>
      <c r="B37" s="23" t="s">
        <v>56</v>
      </c>
      <c r="C37" s="23" t="s">
        <v>138</v>
      </c>
      <c r="D37" s="23" t="s">
        <v>82</v>
      </c>
      <c r="E37" s="27">
        <v>21591</v>
      </c>
      <c r="F37" s="27">
        <v>5614</v>
      </c>
      <c r="G37" s="8">
        <v>27205</v>
      </c>
    </row>
    <row r="38" spans="1:7" x14ac:dyDescent="0.3">
      <c r="A38" s="26"/>
      <c r="B38" s="23"/>
      <c r="C38" s="4" t="s">
        <v>155</v>
      </c>
      <c r="D38" s="4"/>
      <c r="E38" s="27">
        <v>21591</v>
      </c>
      <c r="F38" s="27">
        <v>5614</v>
      </c>
      <c r="G38" s="9">
        <v>27205</v>
      </c>
    </row>
    <row r="39" spans="1:7" x14ac:dyDescent="0.3">
      <c r="A39" s="26"/>
      <c r="B39" s="4" t="s">
        <v>156</v>
      </c>
      <c r="C39" s="4"/>
      <c r="D39" s="4"/>
      <c r="E39" s="27">
        <v>21591</v>
      </c>
      <c r="F39" s="27">
        <v>5614</v>
      </c>
      <c r="G39" s="9">
        <v>27205</v>
      </c>
    </row>
    <row r="40" spans="1:7" x14ac:dyDescent="0.3">
      <c r="A40" s="10" t="s">
        <v>132</v>
      </c>
      <c r="B40" s="10"/>
      <c r="C40" s="10"/>
      <c r="D40" s="10"/>
      <c r="E40" s="19">
        <v>139266</v>
      </c>
      <c r="F40" s="19">
        <v>5614</v>
      </c>
      <c r="G40" s="11">
        <v>144880</v>
      </c>
    </row>
    <row r="41" spans="1:7" x14ac:dyDescent="0.3">
      <c r="A41" s="12" t="s">
        <v>44</v>
      </c>
      <c r="B41" s="12"/>
      <c r="C41" s="12"/>
      <c r="D41" s="12"/>
      <c r="E41" s="16">
        <v>5119537</v>
      </c>
      <c r="F41" s="16">
        <v>1123878</v>
      </c>
      <c r="G41" s="13">
        <v>6243415</v>
      </c>
    </row>
  </sheetData>
  <autoFilter ref="A2:G41" xr:uid="{7CC80571-D857-4BE4-9C16-FC8F7D548F76}"/>
  <mergeCells count="1">
    <mergeCell ref="B1:C1"/>
  </mergeCells>
  <pageMargins left="0.7" right="0.7" top="0.75" bottom="0.75" header="0.3" footer="0.3"/>
  <pageSetup scale="6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8E8C6-162A-4D73-9BFC-304A112B39FE}">
  <dimension ref="B3:M42"/>
  <sheetViews>
    <sheetView tabSelected="1" workbookViewId="0">
      <selection activeCell="A26" sqref="A26"/>
    </sheetView>
  </sheetViews>
  <sheetFormatPr defaultRowHeight="14.4" x14ac:dyDescent="0.3"/>
  <cols>
    <col min="1" max="1" width="54.5546875" customWidth="1"/>
    <col min="2" max="2" width="29.5546875" bestFit="1" customWidth="1"/>
    <col min="3" max="3" width="60.21875" bestFit="1" customWidth="1"/>
    <col min="4" max="4" width="55.6640625" bestFit="1" customWidth="1"/>
    <col min="5" max="5" width="24.44140625" bestFit="1" customWidth="1"/>
    <col min="6" max="6" width="16.88671875" style="24" bestFit="1" customWidth="1"/>
    <col min="7" max="7" width="16.77734375" style="24" bestFit="1" customWidth="1"/>
    <col min="8" max="8" width="16.88671875" style="24" bestFit="1" customWidth="1"/>
    <col min="10" max="10" width="36.88671875" bestFit="1" customWidth="1"/>
    <col min="11" max="11" width="16.88671875" style="24" bestFit="1" customWidth="1"/>
    <col min="12" max="12" width="16.77734375" style="24" bestFit="1" customWidth="1"/>
    <col min="13" max="13" width="23" style="24" bestFit="1" customWidth="1"/>
    <col min="16" max="16" width="10" bestFit="1" customWidth="1"/>
  </cols>
  <sheetData>
    <row r="3" spans="2:13" x14ac:dyDescent="0.3">
      <c r="B3" s="1" t="s">
        <v>9</v>
      </c>
      <c r="C3" s="1" t="s">
        <v>2</v>
      </c>
      <c r="D3" s="1" t="s">
        <v>3</v>
      </c>
      <c r="E3" s="1" t="s">
        <v>12</v>
      </c>
      <c r="F3" s="24" t="s">
        <v>51</v>
      </c>
      <c r="G3" s="24" t="s">
        <v>52</v>
      </c>
      <c r="H3" s="24" t="s">
        <v>53</v>
      </c>
      <c r="J3" s="1" t="s">
        <v>43</v>
      </c>
      <c r="K3" s="24" t="s">
        <v>51</v>
      </c>
      <c r="L3" s="24" t="s">
        <v>52</v>
      </c>
      <c r="M3" s="24" t="s">
        <v>133</v>
      </c>
    </row>
    <row r="4" spans="2:13" x14ac:dyDescent="0.3">
      <c r="B4" t="s">
        <v>41</v>
      </c>
      <c r="C4" t="s">
        <v>36</v>
      </c>
      <c r="D4" t="s">
        <v>147</v>
      </c>
      <c r="E4" t="s">
        <v>60</v>
      </c>
      <c r="F4" s="24">
        <v>14245</v>
      </c>
      <c r="G4" s="24">
        <v>5755</v>
      </c>
      <c r="H4" s="24">
        <v>20000</v>
      </c>
      <c r="J4" s="2" t="s">
        <v>41</v>
      </c>
      <c r="K4" s="24">
        <v>245751</v>
      </c>
      <c r="L4" s="24">
        <v>99749</v>
      </c>
      <c r="M4" s="24">
        <v>345500</v>
      </c>
    </row>
    <row r="5" spans="2:13" x14ac:dyDescent="0.3">
      <c r="D5" t="s">
        <v>154</v>
      </c>
      <c r="F5" s="24">
        <v>14245</v>
      </c>
      <c r="G5" s="24">
        <v>5755</v>
      </c>
      <c r="H5" s="24">
        <v>20000</v>
      </c>
      <c r="J5" s="2" t="s">
        <v>42</v>
      </c>
      <c r="K5" s="24">
        <v>20000</v>
      </c>
      <c r="L5" s="24">
        <v>0</v>
      </c>
      <c r="M5" s="24">
        <v>20000</v>
      </c>
    </row>
    <row r="6" spans="2:13" x14ac:dyDescent="0.3">
      <c r="C6" t="s">
        <v>45</v>
      </c>
      <c r="F6" s="24">
        <v>14245</v>
      </c>
      <c r="G6" s="24">
        <v>5755</v>
      </c>
      <c r="H6" s="24">
        <v>20000</v>
      </c>
      <c r="J6" s="2" t="s">
        <v>37</v>
      </c>
      <c r="K6" s="24">
        <v>26500</v>
      </c>
      <c r="L6" s="24">
        <v>6890</v>
      </c>
      <c r="M6" s="24">
        <v>33390</v>
      </c>
    </row>
    <row r="7" spans="2:13" x14ac:dyDescent="0.3">
      <c r="C7" t="s">
        <v>95</v>
      </c>
      <c r="D7" t="s">
        <v>96</v>
      </c>
      <c r="E7" t="s">
        <v>58</v>
      </c>
      <c r="F7" s="24">
        <v>112794</v>
      </c>
      <c r="G7" s="24">
        <v>54706</v>
      </c>
      <c r="H7" s="24">
        <v>167500</v>
      </c>
      <c r="J7" s="2" t="s">
        <v>61</v>
      </c>
      <c r="K7" s="24">
        <v>4671185</v>
      </c>
      <c r="L7" s="24">
        <v>1003460</v>
      </c>
      <c r="M7" s="24">
        <v>5674645</v>
      </c>
    </row>
    <row r="8" spans="2:13" x14ac:dyDescent="0.3">
      <c r="D8" t="s">
        <v>123</v>
      </c>
      <c r="F8" s="24">
        <v>112794</v>
      </c>
      <c r="G8" s="24">
        <v>54706</v>
      </c>
      <c r="H8" s="24">
        <v>167500</v>
      </c>
      <c r="J8" s="2" t="s">
        <v>55</v>
      </c>
      <c r="K8" s="24">
        <v>16835</v>
      </c>
      <c r="L8" s="24">
        <v>8165</v>
      </c>
      <c r="M8" s="24">
        <v>25000</v>
      </c>
    </row>
    <row r="9" spans="2:13" x14ac:dyDescent="0.3">
      <c r="D9" t="s">
        <v>101</v>
      </c>
      <c r="E9" t="s">
        <v>58</v>
      </c>
      <c r="F9" s="24">
        <v>118712</v>
      </c>
      <c r="G9" s="24">
        <v>39288</v>
      </c>
      <c r="H9" s="24">
        <v>158000</v>
      </c>
      <c r="J9" s="2" t="s">
        <v>111</v>
      </c>
      <c r="K9" s="24">
        <v>139266</v>
      </c>
      <c r="L9" s="24">
        <v>5614</v>
      </c>
      <c r="M9" s="24">
        <v>144880</v>
      </c>
    </row>
    <row r="10" spans="2:13" x14ac:dyDescent="0.3">
      <c r="D10" t="s">
        <v>124</v>
      </c>
      <c r="F10" s="24">
        <v>118712</v>
      </c>
      <c r="G10" s="24">
        <v>39288</v>
      </c>
      <c r="H10" s="24">
        <v>158000</v>
      </c>
      <c r="J10" s="2" t="s">
        <v>44</v>
      </c>
      <c r="K10" s="24">
        <v>5119537</v>
      </c>
      <c r="L10" s="24">
        <v>1123878</v>
      </c>
      <c r="M10" s="24">
        <v>6243415</v>
      </c>
    </row>
    <row r="11" spans="2:13" x14ac:dyDescent="0.3">
      <c r="C11" t="s">
        <v>125</v>
      </c>
      <c r="F11" s="24">
        <v>231506</v>
      </c>
      <c r="G11" s="24">
        <v>93994</v>
      </c>
      <c r="H11" s="24">
        <v>325500</v>
      </c>
    </row>
    <row r="12" spans="2:13" x14ac:dyDescent="0.3">
      <c r="B12" t="s">
        <v>48</v>
      </c>
      <c r="F12" s="24">
        <v>245751</v>
      </c>
      <c r="G12" s="24">
        <v>99749</v>
      </c>
      <c r="H12" s="24">
        <v>345500</v>
      </c>
    </row>
    <row r="13" spans="2:13" x14ac:dyDescent="0.3">
      <c r="B13" t="s">
        <v>42</v>
      </c>
      <c r="C13" t="s">
        <v>39</v>
      </c>
      <c r="D13" t="s">
        <v>117</v>
      </c>
      <c r="E13" t="s">
        <v>58</v>
      </c>
      <c r="F13" s="24">
        <v>20000</v>
      </c>
      <c r="G13" s="24">
        <v>0</v>
      </c>
      <c r="H13" s="24">
        <v>20000</v>
      </c>
    </row>
    <row r="14" spans="2:13" x14ac:dyDescent="0.3">
      <c r="D14" t="s">
        <v>126</v>
      </c>
      <c r="F14" s="24">
        <v>20000</v>
      </c>
      <c r="G14" s="24">
        <v>0</v>
      </c>
      <c r="H14" s="24">
        <v>20000</v>
      </c>
      <c r="J14" s="1" t="s">
        <v>43</v>
      </c>
      <c r="K14" s="24" t="s">
        <v>51</v>
      </c>
      <c r="L14" s="24" t="s">
        <v>52</v>
      </c>
      <c r="M14" s="24" t="s">
        <v>133</v>
      </c>
    </row>
    <row r="15" spans="2:13" x14ac:dyDescent="0.3">
      <c r="C15" t="s">
        <v>46</v>
      </c>
      <c r="F15" s="24">
        <v>20000</v>
      </c>
      <c r="G15" s="24">
        <v>0</v>
      </c>
      <c r="H15" s="24">
        <v>20000</v>
      </c>
      <c r="J15" s="2" t="s">
        <v>58</v>
      </c>
      <c r="K15" s="24">
        <v>386016</v>
      </c>
      <c r="L15" s="24">
        <v>102159</v>
      </c>
      <c r="M15" s="24">
        <v>488175</v>
      </c>
    </row>
    <row r="16" spans="2:13" x14ac:dyDescent="0.3">
      <c r="B16" t="s">
        <v>49</v>
      </c>
      <c r="F16" s="24">
        <v>20000</v>
      </c>
      <c r="G16" s="24">
        <v>0</v>
      </c>
      <c r="H16" s="24">
        <v>20000</v>
      </c>
      <c r="J16" s="3" t="s">
        <v>41</v>
      </c>
      <c r="K16" s="24">
        <v>231506</v>
      </c>
      <c r="L16" s="24">
        <v>93994</v>
      </c>
      <c r="M16" s="24">
        <v>325500</v>
      </c>
    </row>
    <row r="17" spans="2:13" x14ac:dyDescent="0.3">
      <c r="B17" t="s">
        <v>37</v>
      </c>
      <c r="C17" t="s">
        <v>39</v>
      </c>
      <c r="D17" t="s">
        <v>40</v>
      </c>
      <c r="E17" t="s">
        <v>66</v>
      </c>
      <c r="F17" s="24">
        <v>26500</v>
      </c>
      <c r="G17" s="24">
        <v>6890</v>
      </c>
      <c r="H17" s="24">
        <v>33390</v>
      </c>
      <c r="J17" s="3" t="s">
        <v>42</v>
      </c>
      <c r="K17" s="24">
        <v>20000</v>
      </c>
      <c r="L17" s="24">
        <v>0</v>
      </c>
      <c r="M17" s="24">
        <v>20000</v>
      </c>
    </row>
    <row r="18" spans="2:13" x14ac:dyDescent="0.3">
      <c r="D18" t="s">
        <v>47</v>
      </c>
      <c r="F18" s="24">
        <v>26500</v>
      </c>
      <c r="G18" s="24">
        <v>6890</v>
      </c>
      <c r="H18" s="24">
        <v>33390</v>
      </c>
      <c r="J18" s="3" t="s">
        <v>55</v>
      </c>
      <c r="K18" s="24">
        <v>16835</v>
      </c>
      <c r="L18" s="24">
        <v>8165</v>
      </c>
      <c r="M18" s="24">
        <v>25000</v>
      </c>
    </row>
    <row r="19" spans="2:13" x14ac:dyDescent="0.3">
      <c r="C19" t="s">
        <v>46</v>
      </c>
      <c r="F19" s="24">
        <v>26500</v>
      </c>
      <c r="G19" s="24">
        <v>6890</v>
      </c>
      <c r="H19" s="24">
        <v>33390</v>
      </c>
      <c r="J19" s="3" t="s">
        <v>111</v>
      </c>
      <c r="K19" s="24">
        <v>117675</v>
      </c>
      <c r="L19" s="24">
        <v>0</v>
      </c>
      <c r="M19" s="24">
        <v>117675</v>
      </c>
    </row>
    <row r="20" spans="2:13" x14ac:dyDescent="0.3">
      <c r="B20" t="s">
        <v>50</v>
      </c>
      <c r="F20" s="24">
        <v>26500</v>
      </c>
      <c r="G20" s="24">
        <v>6890</v>
      </c>
      <c r="H20" s="24">
        <v>33390</v>
      </c>
      <c r="J20" s="2" t="s">
        <v>66</v>
      </c>
      <c r="K20" s="24">
        <v>26500</v>
      </c>
      <c r="L20" s="24">
        <v>6890</v>
      </c>
      <c r="M20" s="24">
        <v>33390</v>
      </c>
    </row>
    <row r="21" spans="2:13" x14ac:dyDescent="0.3">
      <c r="B21" t="s">
        <v>61</v>
      </c>
      <c r="C21" t="s">
        <v>39</v>
      </c>
      <c r="D21" t="s">
        <v>40</v>
      </c>
      <c r="E21" t="s">
        <v>60</v>
      </c>
      <c r="F21" s="24">
        <v>12382</v>
      </c>
      <c r="G21" s="24">
        <v>991</v>
      </c>
      <c r="H21" s="24">
        <v>13373</v>
      </c>
      <c r="J21" s="3" t="s">
        <v>37</v>
      </c>
      <c r="K21" s="24">
        <v>26500</v>
      </c>
      <c r="L21" s="24">
        <v>6890</v>
      </c>
      <c r="M21" s="24">
        <v>33390</v>
      </c>
    </row>
    <row r="22" spans="2:13" x14ac:dyDescent="0.3">
      <c r="D22" t="s">
        <v>47</v>
      </c>
      <c r="F22" s="24">
        <v>12382</v>
      </c>
      <c r="G22" s="24">
        <v>991</v>
      </c>
      <c r="H22" s="24">
        <v>13373</v>
      </c>
      <c r="J22" s="2" t="s">
        <v>60</v>
      </c>
      <c r="K22" s="24">
        <v>26627</v>
      </c>
      <c r="L22" s="24">
        <v>6746</v>
      </c>
      <c r="M22" s="24">
        <v>33373</v>
      </c>
    </row>
    <row r="23" spans="2:13" x14ac:dyDescent="0.3">
      <c r="C23" t="s">
        <v>46</v>
      </c>
      <c r="F23" s="24">
        <v>12382</v>
      </c>
      <c r="G23" s="24">
        <v>991</v>
      </c>
      <c r="H23" s="24">
        <v>13373</v>
      </c>
      <c r="J23" s="3" t="s">
        <v>41</v>
      </c>
      <c r="K23" s="24">
        <v>14245</v>
      </c>
      <c r="L23" s="24">
        <v>5755</v>
      </c>
      <c r="M23" s="24">
        <v>20000</v>
      </c>
    </row>
    <row r="24" spans="2:13" x14ac:dyDescent="0.3">
      <c r="C24" t="s">
        <v>36</v>
      </c>
      <c r="D24" t="s">
        <v>57</v>
      </c>
      <c r="E24" t="s">
        <v>82</v>
      </c>
      <c r="F24" s="24">
        <v>2875368</v>
      </c>
      <c r="G24" s="24">
        <v>453232</v>
      </c>
      <c r="H24" s="24">
        <v>3328600</v>
      </c>
      <c r="J24" s="3" t="s">
        <v>61</v>
      </c>
      <c r="K24" s="24">
        <v>12382</v>
      </c>
      <c r="L24" s="24">
        <v>991</v>
      </c>
      <c r="M24" s="24">
        <v>13373</v>
      </c>
    </row>
    <row r="25" spans="2:13" x14ac:dyDescent="0.3">
      <c r="D25" t="s">
        <v>59</v>
      </c>
      <c r="F25" s="24">
        <v>2875368</v>
      </c>
      <c r="G25" s="24">
        <v>453232</v>
      </c>
      <c r="H25" s="24">
        <v>3328600</v>
      </c>
      <c r="J25" s="2" t="s">
        <v>82</v>
      </c>
      <c r="K25" s="24">
        <v>4680394</v>
      </c>
      <c r="L25" s="24">
        <v>1008083</v>
      </c>
      <c r="M25" s="24">
        <v>5688477</v>
      </c>
    </row>
    <row r="26" spans="2:13" x14ac:dyDescent="0.3">
      <c r="C26" t="s">
        <v>45</v>
      </c>
      <c r="F26" s="24">
        <v>2875368</v>
      </c>
      <c r="G26" s="24">
        <v>453232</v>
      </c>
      <c r="H26" s="24">
        <v>3328600</v>
      </c>
      <c r="J26" s="3" t="s">
        <v>61</v>
      </c>
      <c r="K26" s="24">
        <v>4658803</v>
      </c>
      <c r="L26" s="24">
        <v>1002469</v>
      </c>
      <c r="M26" s="24">
        <v>5661272</v>
      </c>
    </row>
    <row r="27" spans="2:13" x14ac:dyDescent="0.3">
      <c r="C27" t="s">
        <v>75</v>
      </c>
      <c r="D27" t="s">
        <v>76</v>
      </c>
      <c r="E27" t="s">
        <v>82</v>
      </c>
      <c r="F27" s="24">
        <v>1783435</v>
      </c>
      <c r="G27" s="24">
        <v>549237</v>
      </c>
      <c r="H27" s="24">
        <v>2332672</v>
      </c>
      <c r="J27" s="3" t="s">
        <v>111</v>
      </c>
      <c r="K27" s="24">
        <v>21591</v>
      </c>
      <c r="L27" s="24">
        <v>5614</v>
      </c>
      <c r="M27" s="24">
        <v>27205</v>
      </c>
    </row>
    <row r="28" spans="2:13" x14ac:dyDescent="0.3">
      <c r="D28" t="s">
        <v>127</v>
      </c>
      <c r="F28" s="24">
        <v>1783435</v>
      </c>
      <c r="G28" s="24">
        <v>549237</v>
      </c>
      <c r="H28" s="24">
        <v>2332672</v>
      </c>
      <c r="J28" s="2" t="s">
        <v>44</v>
      </c>
      <c r="K28" s="24">
        <v>5119537</v>
      </c>
      <c r="L28" s="24">
        <v>1123878</v>
      </c>
      <c r="M28" s="24">
        <v>6243415</v>
      </c>
    </row>
    <row r="29" spans="2:13" x14ac:dyDescent="0.3">
      <c r="C29" t="s">
        <v>128</v>
      </c>
      <c r="F29" s="24">
        <v>1783435</v>
      </c>
      <c r="G29" s="24">
        <v>549237</v>
      </c>
      <c r="H29" s="24">
        <v>2332672</v>
      </c>
    </row>
    <row r="30" spans="2:13" x14ac:dyDescent="0.3">
      <c r="B30" t="s">
        <v>67</v>
      </c>
      <c r="F30" s="24">
        <v>4671185</v>
      </c>
      <c r="G30" s="24">
        <v>1003460</v>
      </c>
      <c r="H30" s="24">
        <v>5674645</v>
      </c>
    </row>
    <row r="31" spans="2:13" x14ac:dyDescent="0.3">
      <c r="B31" t="s">
        <v>55</v>
      </c>
      <c r="C31" t="s">
        <v>74</v>
      </c>
      <c r="D31" t="s">
        <v>75</v>
      </c>
      <c r="E31" t="s">
        <v>58</v>
      </c>
      <c r="F31" s="24">
        <v>16835</v>
      </c>
      <c r="G31" s="24">
        <v>8165</v>
      </c>
      <c r="H31" s="24">
        <v>25000</v>
      </c>
    </row>
    <row r="32" spans="2:13" x14ac:dyDescent="0.3">
      <c r="D32" t="s">
        <v>128</v>
      </c>
      <c r="F32" s="24">
        <v>16835</v>
      </c>
      <c r="G32" s="24">
        <v>8165</v>
      </c>
      <c r="H32" s="24">
        <v>25000</v>
      </c>
    </row>
    <row r="33" spans="2:8" x14ac:dyDescent="0.3">
      <c r="C33" t="s">
        <v>129</v>
      </c>
      <c r="F33" s="24">
        <v>16835</v>
      </c>
      <c r="G33" s="24">
        <v>8165</v>
      </c>
      <c r="H33" s="24">
        <v>25000</v>
      </c>
    </row>
    <row r="34" spans="2:8" x14ac:dyDescent="0.3">
      <c r="B34" t="s">
        <v>130</v>
      </c>
      <c r="F34" s="24">
        <v>16835</v>
      </c>
      <c r="G34" s="24">
        <v>8165</v>
      </c>
      <c r="H34" s="24">
        <v>25000</v>
      </c>
    </row>
    <row r="35" spans="2:8" x14ac:dyDescent="0.3">
      <c r="B35" t="s">
        <v>111</v>
      </c>
      <c r="C35" t="s">
        <v>75</v>
      </c>
      <c r="D35" t="s">
        <v>107</v>
      </c>
      <c r="E35" t="s">
        <v>58</v>
      </c>
      <c r="F35" s="24">
        <v>117675</v>
      </c>
      <c r="G35" s="24">
        <v>0</v>
      </c>
      <c r="H35" s="24">
        <v>117675</v>
      </c>
    </row>
    <row r="36" spans="2:8" x14ac:dyDescent="0.3">
      <c r="D36" t="s">
        <v>131</v>
      </c>
      <c r="F36" s="24">
        <v>117675</v>
      </c>
      <c r="G36" s="24">
        <v>0</v>
      </c>
      <c r="H36" s="24">
        <v>117675</v>
      </c>
    </row>
    <row r="37" spans="2:8" x14ac:dyDescent="0.3">
      <c r="C37" t="s">
        <v>128</v>
      </c>
      <c r="F37" s="24">
        <v>117675</v>
      </c>
      <c r="G37" s="24">
        <v>0</v>
      </c>
      <c r="H37" s="24">
        <v>117675</v>
      </c>
    </row>
    <row r="38" spans="2:8" x14ac:dyDescent="0.3">
      <c r="C38" t="s">
        <v>56</v>
      </c>
      <c r="D38" t="s">
        <v>138</v>
      </c>
      <c r="E38" t="s">
        <v>82</v>
      </c>
      <c r="F38" s="24">
        <v>21591</v>
      </c>
      <c r="G38" s="24">
        <v>5614</v>
      </c>
      <c r="H38" s="24">
        <v>27205</v>
      </c>
    </row>
    <row r="39" spans="2:8" x14ac:dyDescent="0.3">
      <c r="D39" t="s">
        <v>155</v>
      </c>
      <c r="F39" s="24">
        <v>21591</v>
      </c>
      <c r="G39" s="24">
        <v>5614</v>
      </c>
      <c r="H39" s="24">
        <v>27205</v>
      </c>
    </row>
    <row r="40" spans="2:8" x14ac:dyDescent="0.3">
      <c r="C40" t="s">
        <v>156</v>
      </c>
      <c r="F40" s="24">
        <v>21591</v>
      </c>
      <c r="G40" s="24">
        <v>5614</v>
      </c>
      <c r="H40" s="24">
        <v>27205</v>
      </c>
    </row>
    <row r="41" spans="2:8" x14ac:dyDescent="0.3">
      <c r="B41" t="s">
        <v>132</v>
      </c>
      <c r="F41" s="24">
        <v>139266</v>
      </c>
      <c r="G41" s="24">
        <v>5614</v>
      </c>
      <c r="H41" s="24">
        <v>144880</v>
      </c>
    </row>
    <row r="42" spans="2:8" x14ac:dyDescent="0.3">
      <c r="B42" t="s">
        <v>44</v>
      </c>
      <c r="F42" s="24">
        <v>5119537</v>
      </c>
      <c r="G42" s="24">
        <v>1123878</v>
      </c>
      <c r="H42" s="24">
        <v>6243415</v>
      </c>
    </row>
  </sheetData>
  <pageMargins left="0.7" right="0.7" top="0.75" bottom="0.75" header="0.3" footer="0.3"/>
  <pageSetup orientation="portrait" r:id="rId4"/>
  <drawing r:id="rId5"/>
  <extLst>
    <ext xmlns:x14="http://schemas.microsoft.com/office/spreadsheetml/2009/9/main" uri="{A8765BA9-456A-4dab-B4F3-ACF838C121DE}">
      <x14:slicerList>
        <x14:slicer r:id="rId6"/>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6"/>
  <sheetViews>
    <sheetView workbookViewId="0">
      <selection activeCell="C23" sqref="C23"/>
    </sheetView>
  </sheetViews>
  <sheetFormatPr defaultRowHeight="14.4" x14ac:dyDescent="0.3"/>
  <cols>
    <col min="1" max="1" width="11.33203125" bestFit="1" customWidth="1"/>
    <col min="2" max="2" width="56.21875" bestFit="1" customWidth="1"/>
    <col min="3" max="3" width="64.5546875" bestFit="1" customWidth="1"/>
    <col min="4" max="4" width="60.109375" bestFit="1" customWidth="1"/>
    <col min="5" max="5" width="16.33203125" bestFit="1" customWidth="1"/>
    <col min="6" max="6" width="143.21875" bestFit="1" customWidth="1"/>
    <col min="7" max="7" width="14.44140625" bestFit="1" customWidth="1"/>
    <col min="8" max="8" width="32.33203125" bestFit="1" customWidth="1"/>
    <col min="9" max="9" width="87.88671875" bestFit="1" customWidth="1"/>
    <col min="10" max="10" width="32.6640625" bestFit="1" customWidth="1"/>
    <col min="11" max="11" width="47.77734375" bestFit="1" customWidth="1"/>
    <col min="12" max="12" width="21.33203125" bestFit="1" customWidth="1"/>
    <col min="13" max="13" width="28.33203125" bestFit="1" customWidth="1"/>
    <col min="14" max="14" width="30.6640625" bestFit="1" customWidth="1"/>
    <col min="15" max="15" width="18.33203125" bestFit="1" customWidth="1"/>
    <col min="16" max="17" width="29.109375" bestFit="1" customWidth="1"/>
    <col min="18" max="18" width="20.5546875" bestFit="1" customWidth="1"/>
    <col min="19" max="19" width="33.5546875" bestFit="1" customWidth="1"/>
    <col min="20" max="20" width="26" bestFit="1" customWidth="1"/>
    <col min="21" max="21" width="27.6640625" bestFit="1" customWidth="1"/>
    <col min="22" max="22" width="19" bestFit="1" customWidth="1"/>
    <col min="23" max="23" width="27.77734375" bestFit="1" customWidth="1"/>
    <col min="24" max="24" width="29.5546875" bestFit="1" customWidth="1"/>
    <col min="25" max="25" width="21" bestFit="1" customWidth="1"/>
    <col min="26" max="26" width="28" bestFit="1" customWidth="1"/>
    <col min="27" max="27" width="18.21875" bestFit="1" customWidth="1"/>
    <col min="28" max="28" width="22.6640625" bestFit="1" customWidth="1"/>
    <col min="29" max="29" width="21.5546875" bestFit="1" customWidth="1"/>
    <col min="30" max="30" width="19.6640625" bestFit="1" customWidth="1"/>
    <col min="31" max="31" width="15.5546875" bestFit="1" customWidth="1"/>
    <col min="32" max="32" width="25" bestFit="1" customWidth="1"/>
    <col min="33" max="33" width="20.5546875" bestFit="1" customWidth="1"/>
    <col min="34" max="34" width="10.6640625" bestFit="1" customWidth="1"/>
  </cols>
  <sheetData>
    <row r="1" spans="1:34" x14ac:dyDescent="0.3">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68</v>
      </c>
      <c r="W1" t="s">
        <v>21</v>
      </c>
      <c r="X1" t="s">
        <v>22</v>
      </c>
      <c r="Y1" t="s">
        <v>23</v>
      </c>
      <c r="Z1" t="s">
        <v>24</v>
      </c>
      <c r="AA1" t="s">
        <v>25</v>
      </c>
      <c r="AB1" t="s">
        <v>26</v>
      </c>
      <c r="AC1" t="s">
        <v>27</v>
      </c>
      <c r="AD1" t="s">
        <v>28</v>
      </c>
      <c r="AE1" t="s">
        <v>29</v>
      </c>
      <c r="AF1" t="s">
        <v>30</v>
      </c>
      <c r="AG1" t="s">
        <v>31</v>
      </c>
      <c r="AH1" t="s">
        <v>32</v>
      </c>
    </row>
    <row r="2" spans="1:34" x14ac:dyDescent="0.3">
      <c r="A2" t="s">
        <v>33</v>
      </c>
      <c r="B2" t="s">
        <v>56</v>
      </c>
      <c r="C2" t="s">
        <v>39</v>
      </c>
      <c r="D2" t="s">
        <v>40</v>
      </c>
      <c r="E2" t="s">
        <v>69</v>
      </c>
      <c r="F2" t="s">
        <v>70</v>
      </c>
      <c r="G2" t="s">
        <v>34</v>
      </c>
      <c r="H2" t="s">
        <v>71</v>
      </c>
      <c r="J2" t="s">
        <v>61</v>
      </c>
      <c r="K2" t="s">
        <v>72</v>
      </c>
      <c r="M2" t="s">
        <v>60</v>
      </c>
      <c r="O2">
        <v>226635</v>
      </c>
      <c r="P2" t="s">
        <v>73</v>
      </c>
      <c r="Q2" t="s">
        <v>73</v>
      </c>
      <c r="R2" s="20">
        <v>45440</v>
      </c>
      <c r="S2" s="20">
        <v>45440</v>
      </c>
      <c r="T2" s="21">
        <v>12382</v>
      </c>
      <c r="U2">
        <v>991</v>
      </c>
      <c r="V2" s="21">
        <v>13373</v>
      </c>
      <c r="W2" s="21">
        <v>12382</v>
      </c>
      <c r="X2">
        <v>991</v>
      </c>
      <c r="Y2" s="21">
        <v>13373</v>
      </c>
      <c r="Z2">
        <v>2023</v>
      </c>
      <c r="AA2" s="20">
        <v>45473</v>
      </c>
      <c r="AB2" s="20">
        <v>45108</v>
      </c>
      <c r="AC2" s="20">
        <v>45473</v>
      </c>
      <c r="AD2">
        <v>2</v>
      </c>
      <c r="AE2">
        <v>282</v>
      </c>
      <c r="AG2" s="20">
        <v>45440</v>
      </c>
    </row>
    <row r="3" spans="1:34" x14ac:dyDescent="0.3">
      <c r="A3" t="s">
        <v>33</v>
      </c>
      <c r="B3" t="s">
        <v>74</v>
      </c>
      <c r="C3" t="s">
        <v>75</v>
      </c>
      <c r="D3" t="s">
        <v>76</v>
      </c>
      <c r="E3" t="s">
        <v>77</v>
      </c>
      <c r="F3" t="s">
        <v>78</v>
      </c>
      <c r="G3" t="s">
        <v>34</v>
      </c>
      <c r="H3" t="s">
        <v>79</v>
      </c>
      <c r="I3" t="s">
        <v>80</v>
      </c>
      <c r="J3" t="s">
        <v>61</v>
      </c>
      <c r="K3" t="s">
        <v>81</v>
      </c>
      <c r="M3" t="s">
        <v>82</v>
      </c>
      <c r="O3">
        <v>226780</v>
      </c>
      <c r="P3" t="s">
        <v>38</v>
      </c>
      <c r="Q3" t="s">
        <v>38</v>
      </c>
      <c r="R3" s="20">
        <v>45414</v>
      </c>
      <c r="S3" s="20">
        <v>45414</v>
      </c>
      <c r="T3" s="21">
        <v>1766162</v>
      </c>
      <c r="U3" s="21">
        <v>547510</v>
      </c>
      <c r="V3" s="21">
        <v>2313672</v>
      </c>
      <c r="W3" s="21">
        <v>1766162</v>
      </c>
      <c r="X3" s="21">
        <v>547510</v>
      </c>
      <c r="Y3" s="21">
        <v>2313672</v>
      </c>
      <c r="Z3">
        <v>2024</v>
      </c>
      <c r="AA3" s="20">
        <v>46506</v>
      </c>
      <c r="AB3" s="20">
        <v>45412</v>
      </c>
      <c r="AC3" s="20">
        <v>46506</v>
      </c>
      <c r="AD3">
        <v>1</v>
      </c>
      <c r="AE3">
        <v>277</v>
      </c>
      <c r="AG3" s="20">
        <v>45432</v>
      </c>
    </row>
    <row r="4" spans="1:34" x14ac:dyDescent="0.3">
      <c r="A4" t="s">
        <v>33</v>
      </c>
      <c r="B4" t="s">
        <v>56</v>
      </c>
      <c r="C4" t="s">
        <v>36</v>
      </c>
      <c r="D4" t="s">
        <v>57</v>
      </c>
      <c r="E4" t="s">
        <v>83</v>
      </c>
      <c r="F4" t="s">
        <v>84</v>
      </c>
      <c r="G4" t="s">
        <v>34</v>
      </c>
      <c r="H4" t="s">
        <v>62</v>
      </c>
      <c r="J4" t="s">
        <v>61</v>
      </c>
      <c r="K4" t="s">
        <v>63</v>
      </c>
      <c r="M4" t="s">
        <v>82</v>
      </c>
      <c r="O4">
        <v>226773</v>
      </c>
      <c r="P4" t="s">
        <v>38</v>
      </c>
      <c r="Q4" t="s">
        <v>38</v>
      </c>
      <c r="R4" s="20">
        <v>45426</v>
      </c>
      <c r="S4" s="20">
        <v>45426</v>
      </c>
      <c r="T4" s="21">
        <v>1311999</v>
      </c>
      <c r="U4" s="21">
        <v>214159</v>
      </c>
      <c r="V4" s="21">
        <v>1526158</v>
      </c>
      <c r="W4" s="21">
        <v>1311999</v>
      </c>
      <c r="X4" s="21">
        <v>214159</v>
      </c>
      <c r="Y4" s="21">
        <v>1526158</v>
      </c>
      <c r="Z4">
        <v>2024</v>
      </c>
      <c r="AA4" s="20">
        <v>45626</v>
      </c>
      <c r="AB4" s="20">
        <v>45444</v>
      </c>
      <c r="AC4" s="20">
        <v>45626</v>
      </c>
      <c r="AD4">
        <v>1</v>
      </c>
      <c r="AE4">
        <v>278</v>
      </c>
      <c r="AG4" s="20">
        <v>45432</v>
      </c>
    </row>
    <row r="5" spans="1:34" x14ac:dyDescent="0.3">
      <c r="A5" t="s">
        <v>33</v>
      </c>
      <c r="B5" t="s">
        <v>56</v>
      </c>
      <c r="C5" t="s">
        <v>36</v>
      </c>
      <c r="D5" t="s">
        <v>57</v>
      </c>
      <c r="E5" t="s">
        <v>85</v>
      </c>
      <c r="F5" t="s">
        <v>86</v>
      </c>
      <c r="G5" t="s">
        <v>34</v>
      </c>
      <c r="H5" t="s">
        <v>62</v>
      </c>
      <c r="J5" t="s">
        <v>61</v>
      </c>
      <c r="K5" t="s">
        <v>63</v>
      </c>
      <c r="M5" t="s">
        <v>82</v>
      </c>
      <c r="O5">
        <v>226774</v>
      </c>
      <c r="P5" t="s">
        <v>38</v>
      </c>
      <c r="Q5" t="s">
        <v>38</v>
      </c>
      <c r="R5" s="20">
        <v>45426</v>
      </c>
      <c r="S5" s="20">
        <v>45426</v>
      </c>
      <c r="T5" s="21">
        <v>1563369</v>
      </c>
      <c r="U5" s="21">
        <v>239073</v>
      </c>
      <c r="V5" s="21">
        <v>1802442</v>
      </c>
      <c r="W5" s="21">
        <v>1563369</v>
      </c>
      <c r="X5" s="21">
        <v>239073</v>
      </c>
      <c r="Y5" s="21">
        <v>1802442</v>
      </c>
      <c r="Z5">
        <v>2024</v>
      </c>
      <c r="AA5" s="20">
        <v>45626</v>
      </c>
      <c r="AB5" s="20">
        <v>45444</v>
      </c>
      <c r="AC5" s="20">
        <v>45626</v>
      </c>
      <c r="AD5">
        <v>1</v>
      </c>
      <c r="AE5">
        <v>279</v>
      </c>
      <c r="AG5" s="20">
        <v>45432</v>
      </c>
    </row>
    <row r="6" spans="1:34" x14ac:dyDescent="0.3">
      <c r="A6" t="s">
        <v>33</v>
      </c>
      <c r="B6" t="s">
        <v>74</v>
      </c>
      <c r="C6" t="s">
        <v>75</v>
      </c>
      <c r="D6" t="s">
        <v>76</v>
      </c>
      <c r="E6" t="s">
        <v>134</v>
      </c>
      <c r="F6" t="s">
        <v>135</v>
      </c>
      <c r="G6" t="s">
        <v>34</v>
      </c>
      <c r="H6" t="s">
        <v>79</v>
      </c>
      <c r="I6" t="s">
        <v>136</v>
      </c>
      <c r="J6" t="s">
        <v>61</v>
      </c>
      <c r="K6" t="s">
        <v>137</v>
      </c>
      <c r="M6" t="s">
        <v>82</v>
      </c>
      <c r="O6">
        <v>226797</v>
      </c>
      <c r="P6" t="s">
        <v>38</v>
      </c>
      <c r="Q6" t="s">
        <v>38</v>
      </c>
      <c r="R6" s="20">
        <v>45443</v>
      </c>
      <c r="S6" s="20">
        <v>45443</v>
      </c>
      <c r="T6" s="21">
        <v>17273</v>
      </c>
      <c r="U6" s="21">
        <v>1727</v>
      </c>
      <c r="V6" s="21">
        <v>19000</v>
      </c>
      <c r="W6" s="21">
        <v>17273</v>
      </c>
      <c r="X6" s="21">
        <v>1727</v>
      </c>
      <c r="Y6" s="21">
        <v>19000</v>
      </c>
      <c r="Z6">
        <v>2024</v>
      </c>
      <c r="AA6" s="20">
        <v>45473</v>
      </c>
      <c r="AB6" s="20">
        <v>45440</v>
      </c>
      <c r="AC6" s="20">
        <v>45473</v>
      </c>
      <c r="AD6">
        <v>1</v>
      </c>
      <c r="AE6">
        <v>292</v>
      </c>
      <c r="AG6" s="20">
        <v>45460</v>
      </c>
    </row>
    <row r="7" spans="1:34" x14ac:dyDescent="0.3">
      <c r="A7" t="s">
        <v>33</v>
      </c>
      <c r="B7" t="s">
        <v>87</v>
      </c>
      <c r="C7" t="s">
        <v>74</v>
      </c>
      <c r="D7" t="s">
        <v>75</v>
      </c>
      <c r="E7" t="s">
        <v>88</v>
      </c>
      <c r="F7" t="s">
        <v>89</v>
      </c>
      <c r="G7" t="s">
        <v>34</v>
      </c>
      <c r="H7" t="s">
        <v>90</v>
      </c>
      <c r="I7" t="s">
        <v>91</v>
      </c>
      <c r="J7" t="s">
        <v>55</v>
      </c>
      <c r="K7" t="s">
        <v>92</v>
      </c>
      <c r="L7" t="s">
        <v>41</v>
      </c>
      <c r="M7" t="s">
        <v>58</v>
      </c>
      <c r="N7" t="s">
        <v>93</v>
      </c>
      <c r="O7">
        <v>226792</v>
      </c>
      <c r="P7" t="s">
        <v>38</v>
      </c>
      <c r="Q7" t="s">
        <v>38</v>
      </c>
      <c r="R7" s="20">
        <v>45435</v>
      </c>
      <c r="S7" s="20">
        <v>45435</v>
      </c>
      <c r="T7" s="21">
        <v>16835</v>
      </c>
      <c r="U7" s="21">
        <v>8165</v>
      </c>
      <c r="V7" s="21">
        <v>25000</v>
      </c>
      <c r="W7" s="21">
        <v>16835</v>
      </c>
      <c r="X7" s="21">
        <v>8165</v>
      </c>
      <c r="Y7" s="21">
        <v>25000</v>
      </c>
      <c r="Z7">
        <v>2024</v>
      </c>
      <c r="AA7" s="20">
        <v>46660</v>
      </c>
      <c r="AB7" s="20">
        <v>45566</v>
      </c>
      <c r="AC7" s="20">
        <v>45579</v>
      </c>
      <c r="AD7">
        <v>1</v>
      </c>
      <c r="AE7">
        <v>285</v>
      </c>
      <c r="AG7" s="20">
        <v>45442</v>
      </c>
      <c r="AH7" t="s">
        <v>94</v>
      </c>
    </row>
    <row r="8" spans="1:34" x14ac:dyDescent="0.3">
      <c r="A8" t="s">
        <v>33</v>
      </c>
      <c r="B8" t="s">
        <v>56</v>
      </c>
      <c r="C8" t="s">
        <v>95</v>
      </c>
      <c r="D8" t="s">
        <v>96</v>
      </c>
      <c r="E8" t="s">
        <v>97</v>
      </c>
      <c r="F8" t="s">
        <v>98</v>
      </c>
      <c r="G8" t="s">
        <v>34</v>
      </c>
      <c r="H8" t="s">
        <v>99</v>
      </c>
      <c r="J8" t="s">
        <v>41</v>
      </c>
      <c r="K8" t="s">
        <v>93</v>
      </c>
      <c r="M8" t="s">
        <v>58</v>
      </c>
      <c r="O8">
        <v>226779</v>
      </c>
      <c r="P8" t="s">
        <v>38</v>
      </c>
      <c r="Q8" t="s">
        <v>38</v>
      </c>
      <c r="R8" s="20">
        <v>45414</v>
      </c>
      <c r="S8" s="20">
        <v>45414</v>
      </c>
      <c r="T8" s="21">
        <v>112794</v>
      </c>
      <c r="U8" s="21">
        <v>54706</v>
      </c>
      <c r="V8" s="21">
        <v>167500</v>
      </c>
      <c r="W8" s="21">
        <v>112794</v>
      </c>
      <c r="X8" s="21">
        <v>54706</v>
      </c>
      <c r="Y8" s="21">
        <v>167500</v>
      </c>
      <c r="Z8">
        <v>2024</v>
      </c>
      <c r="AA8" s="20">
        <v>46112</v>
      </c>
      <c r="AB8" s="20">
        <v>45397</v>
      </c>
      <c r="AC8" s="20">
        <v>46112</v>
      </c>
      <c r="AD8">
        <v>1</v>
      </c>
      <c r="AE8">
        <v>276</v>
      </c>
      <c r="AG8" s="20">
        <v>45432</v>
      </c>
      <c r="AH8" t="s">
        <v>100</v>
      </c>
    </row>
    <row r="9" spans="1:34" x14ac:dyDescent="0.3">
      <c r="A9" t="s">
        <v>33</v>
      </c>
      <c r="B9" t="s">
        <v>74</v>
      </c>
      <c r="C9" t="s">
        <v>56</v>
      </c>
      <c r="D9" t="s">
        <v>138</v>
      </c>
      <c r="E9" t="s">
        <v>139</v>
      </c>
      <c r="F9" t="s">
        <v>140</v>
      </c>
      <c r="G9" t="s">
        <v>34</v>
      </c>
      <c r="H9" t="s">
        <v>141</v>
      </c>
      <c r="J9" t="s">
        <v>111</v>
      </c>
      <c r="K9" t="s">
        <v>142</v>
      </c>
      <c r="M9" t="s">
        <v>82</v>
      </c>
      <c r="O9">
        <v>226798</v>
      </c>
      <c r="P9" t="s">
        <v>38</v>
      </c>
      <c r="Q9" t="s">
        <v>38</v>
      </c>
      <c r="R9" s="20">
        <v>45443</v>
      </c>
      <c r="S9" s="20">
        <v>45443</v>
      </c>
      <c r="T9" s="21">
        <v>21591</v>
      </c>
      <c r="U9" s="21">
        <v>5614</v>
      </c>
      <c r="V9" s="21">
        <v>27205</v>
      </c>
      <c r="W9" s="21">
        <v>21591</v>
      </c>
      <c r="X9" s="21">
        <v>5614</v>
      </c>
      <c r="Y9" s="21">
        <v>27205</v>
      </c>
      <c r="Z9">
        <v>2024</v>
      </c>
      <c r="AA9" s="20">
        <v>45838</v>
      </c>
      <c r="AB9" s="20">
        <v>45474</v>
      </c>
      <c r="AC9" s="20">
        <v>45838</v>
      </c>
      <c r="AD9">
        <v>1</v>
      </c>
      <c r="AE9">
        <v>293</v>
      </c>
      <c r="AG9" s="20">
        <v>45460</v>
      </c>
      <c r="AH9" t="s">
        <v>143</v>
      </c>
    </row>
    <row r="10" spans="1:34" x14ac:dyDescent="0.3">
      <c r="A10" t="s">
        <v>33</v>
      </c>
      <c r="B10" t="s">
        <v>56</v>
      </c>
      <c r="C10" t="s">
        <v>95</v>
      </c>
      <c r="D10" t="s">
        <v>101</v>
      </c>
      <c r="E10" t="s">
        <v>102</v>
      </c>
      <c r="F10" t="s">
        <v>103</v>
      </c>
      <c r="G10" t="s">
        <v>34</v>
      </c>
      <c r="H10" t="s">
        <v>104</v>
      </c>
      <c r="I10" t="s">
        <v>105</v>
      </c>
      <c r="J10" t="s">
        <v>41</v>
      </c>
      <c r="K10" t="s">
        <v>93</v>
      </c>
      <c r="M10" t="s">
        <v>58</v>
      </c>
      <c r="O10">
        <v>226576</v>
      </c>
      <c r="P10" t="s">
        <v>35</v>
      </c>
      <c r="Q10" t="s">
        <v>35</v>
      </c>
      <c r="R10" s="20">
        <v>45441</v>
      </c>
      <c r="S10" s="20">
        <v>45441</v>
      </c>
      <c r="T10" s="21">
        <v>82712</v>
      </c>
      <c r="U10" s="21">
        <v>39288</v>
      </c>
      <c r="V10" s="21">
        <v>122000</v>
      </c>
      <c r="W10" s="21">
        <v>82712</v>
      </c>
      <c r="X10" s="21">
        <v>39288</v>
      </c>
      <c r="Y10" s="21">
        <v>122000</v>
      </c>
      <c r="Z10">
        <v>2023</v>
      </c>
      <c r="AA10" s="20">
        <v>46812</v>
      </c>
      <c r="AB10" s="20">
        <v>45000</v>
      </c>
      <c r="AC10" s="20">
        <v>46812</v>
      </c>
      <c r="AD10">
        <v>3</v>
      </c>
      <c r="AE10">
        <v>283</v>
      </c>
      <c r="AG10" s="20">
        <v>45442</v>
      </c>
      <c r="AH10" t="s">
        <v>106</v>
      </c>
    </row>
    <row r="11" spans="1:34" x14ac:dyDescent="0.3">
      <c r="A11" t="s">
        <v>33</v>
      </c>
      <c r="B11" t="s">
        <v>56</v>
      </c>
      <c r="C11" t="s">
        <v>95</v>
      </c>
      <c r="D11" t="s">
        <v>101</v>
      </c>
      <c r="E11" t="s">
        <v>102</v>
      </c>
      <c r="F11" t="s">
        <v>103</v>
      </c>
      <c r="G11" t="s">
        <v>34</v>
      </c>
      <c r="H11" t="s">
        <v>104</v>
      </c>
      <c r="I11" t="s">
        <v>105</v>
      </c>
      <c r="J11" t="s">
        <v>41</v>
      </c>
      <c r="K11" t="s">
        <v>93</v>
      </c>
      <c r="M11" t="s">
        <v>58</v>
      </c>
      <c r="O11">
        <v>226576</v>
      </c>
      <c r="P11" t="s">
        <v>73</v>
      </c>
      <c r="Q11" t="s">
        <v>73</v>
      </c>
      <c r="R11" s="20">
        <v>45441</v>
      </c>
      <c r="S11" s="20">
        <v>45441</v>
      </c>
      <c r="T11" s="21">
        <v>16000</v>
      </c>
      <c r="U11">
        <v>0</v>
      </c>
      <c r="V11" s="21">
        <v>16000</v>
      </c>
      <c r="W11" s="21">
        <v>16000</v>
      </c>
      <c r="X11">
        <v>0</v>
      </c>
      <c r="Y11" s="21">
        <v>16000</v>
      </c>
      <c r="Z11">
        <v>2023</v>
      </c>
      <c r="AA11" s="20">
        <v>46812</v>
      </c>
      <c r="AB11" s="20">
        <v>45000</v>
      </c>
      <c r="AC11" s="20">
        <v>46812</v>
      </c>
      <c r="AD11">
        <v>4</v>
      </c>
      <c r="AE11">
        <v>284</v>
      </c>
      <c r="AG11" s="20">
        <v>45442</v>
      </c>
      <c r="AH11" t="s">
        <v>106</v>
      </c>
    </row>
    <row r="12" spans="1:34" x14ac:dyDescent="0.3">
      <c r="A12" t="s">
        <v>33</v>
      </c>
      <c r="B12" t="s">
        <v>56</v>
      </c>
      <c r="C12" t="s">
        <v>95</v>
      </c>
      <c r="D12" t="s">
        <v>101</v>
      </c>
      <c r="E12" t="s">
        <v>144</v>
      </c>
      <c r="F12" t="s">
        <v>145</v>
      </c>
      <c r="G12" t="s">
        <v>34</v>
      </c>
      <c r="H12" t="s">
        <v>146</v>
      </c>
      <c r="J12" t="s">
        <v>41</v>
      </c>
      <c r="K12" t="s">
        <v>93</v>
      </c>
      <c r="M12" t="s">
        <v>58</v>
      </c>
      <c r="O12">
        <v>226653</v>
      </c>
      <c r="P12" t="s">
        <v>73</v>
      </c>
      <c r="Q12" t="s">
        <v>73</v>
      </c>
      <c r="R12" s="20">
        <v>45443</v>
      </c>
      <c r="S12" s="20">
        <v>45443</v>
      </c>
      <c r="T12" s="21">
        <v>20000</v>
      </c>
      <c r="U12">
        <v>0</v>
      </c>
      <c r="V12" s="21">
        <v>20000</v>
      </c>
      <c r="W12" s="21">
        <v>20000</v>
      </c>
      <c r="X12">
        <v>0</v>
      </c>
      <c r="Y12" s="21">
        <v>20000</v>
      </c>
      <c r="Z12">
        <v>2024</v>
      </c>
      <c r="AA12" s="20">
        <v>46387</v>
      </c>
      <c r="AB12" s="20">
        <v>45292</v>
      </c>
      <c r="AC12" s="20">
        <v>46387</v>
      </c>
      <c r="AD12">
        <v>2</v>
      </c>
      <c r="AE12">
        <v>294</v>
      </c>
      <c r="AG12" s="20">
        <v>45460</v>
      </c>
      <c r="AH12" t="s">
        <v>106</v>
      </c>
    </row>
    <row r="13" spans="1:34" x14ac:dyDescent="0.3">
      <c r="A13" t="s">
        <v>33</v>
      </c>
      <c r="B13" t="s">
        <v>74</v>
      </c>
      <c r="C13" t="s">
        <v>75</v>
      </c>
      <c r="D13" t="s">
        <v>107</v>
      </c>
      <c r="E13" t="s">
        <v>108</v>
      </c>
      <c r="F13" t="s">
        <v>109</v>
      </c>
      <c r="G13" t="s">
        <v>34</v>
      </c>
      <c r="H13" t="s">
        <v>110</v>
      </c>
      <c r="J13" t="s">
        <v>111</v>
      </c>
      <c r="K13" t="s">
        <v>112</v>
      </c>
      <c r="M13" t="s">
        <v>58</v>
      </c>
      <c r="O13">
        <v>226794</v>
      </c>
      <c r="P13" t="s">
        <v>38</v>
      </c>
      <c r="Q13" t="s">
        <v>38</v>
      </c>
      <c r="R13" s="20">
        <v>45441</v>
      </c>
      <c r="S13" s="20">
        <v>45441</v>
      </c>
      <c r="T13" s="21">
        <v>117675</v>
      </c>
      <c r="U13">
        <v>0</v>
      </c>
      <c r="V13" s="21">
        <v>117675</v>
      </c>
      <c r="W13" s="21">
        <v>117675</v>
      </c>
      <c r="X13">
        <v>0</v>
      </c>
      <c r="Y13" s="21">
        <v>117675</v>
      </c>
      <c r="Z13">
        <v>2024</v>
      </c>
      <c r="AA13" s="20">
        <v>46387</v>
      </c>
      <c r="AB13" s="20">
        <v>45426</v>
      </c>
      <c r="AC13" s="20">
        <v>46387</v>
      </c>
      <c r="AD13">
        <v>1</v>
      </c>
      <c r="AE13">
        <v>287</v>
      </c>
      <c r="AG13" s="20">
        <v>45442</v>
      </c>
      <c r="AH13" t="s">
        <v>113</v>
      </c>
    </row>
    <row r="14" spans="1:34" x14ac:dyDescent="0.3">
      <c r="A14" t="s">
        <v>33</v>
      </c>
      <c r="B14" t="s">
        <v>56</v>
      </c>
      <c r="C14" t="s">
        <v>39</v>
      </c>
      <c r="D14" t="s">
        <v>40</v>
      </c>
      <c r="E14" t="s">
        <v>114</v>
      </c>
      <c r="F14" t="s">
        <v>115</v>
      </c>
      <c r="G14" t="s">
        <v>34</v>
      </c>
      <c r="H14" t="s">
        <v>116</v>
      </c>
      <c r="J14" t="s">
        <v>37</v>
      </c>
      <c r="K14" t="s">
        <v>65</v>
      </c>
      <c r="M14" t="s">
        <v>66</v>
      </c>
      <c r="O14">
        <v>241406</v>
      </c>
      <c r="P14" t="s">
        <v>73</v>
      </c>
      <c r="Q14" t="s">
        <v>73</v>
      </c>
      <c r="R14" s="20">
        <v>45435</v>
      </c>
      <c r="S14" s="20">
        <v>45435</v>
      </c>
      <c r="T14" s="21">
        <v>26500</v>
      </c>
      <c r="U14" s="21">
        <v>6890</v>
      </c>
      <c r="V14" s="21">
        <v>33390</v>
      </c>
      <c r="W14" s="21">
        <v>26500</v>
      </c>
      <c r="X14" s="21">
        <v>6890</v>
      </c>
      <c r="Y14" s="21">
        <v>33390</v>
      </c>
      <c r="Z14">
        <v>2022</v>
      </c>
      <c r="AA14" s="20">
        <v>45761</v>
      </c>
      <c r="AB14" s="20">
        <v>45383</v>
      </c>
      <c r="AC14" s="20">
        <v>45761</v>
      </c>
      <c r="AD14">
        <v>3</v>
      </c>
      <c r="AE14">
        <v>286</v>
      </c>
      <c r="AG14" s="20">
        <v>45442</v>
      </c>
      <c r="AH14" t="s">
        <v>64</v>
      </c>
    </row>
    <row r="15" spans="1:34" x14ac:dyDescent="0.3">
      <c r="A15" t="s">
        <v>33</v>
      </c>
      <c r="B15" t="s">
        <v>56</v>
      </c>
      <c r="C15" t="s">
        <v>39</v>
      </c>
      <c r="D15" t="s">
        <v>117</v>
      </c>
      <c r="E15" t="s">
        <v>118</v>
      </c>
      <c r="F15" t="s">
        <v>119</v>
      </c>
      <c r="G15" t="s">
        <v>34</v>
      </c>
      <c r="H15" t="s">
        <v>120</v>
      </c>
      <c r="J15" t="s">
        <v>42</v>
      </c>
      <c r="K15" t="s">
        <v>121</v>
      </c>
      <c r="M15" t="s">
        <v>58</v>
      </c>
      <c r="O15">
        <v>226785</v>
      </c>
      <c r="P15" t="s">
        <v>38</v>
      </c>
      <c r="Q15" t="s">
        <v>38</v>
      </c>
      <c r="R15" s="20">
        <v>45428</v>
      </c>
      <c r="S15" s="20">
        <v>45428</v>
      </c>
      <c r="T15" s="21">
        <v>20000</v>
      </c>
      <c r="U15">
        <v>0</v>
      </c>
      <c r="V15" s="21">
        <v>20000</v>
      </c>
      <c r="W15" s="21">
        <v>20000</v>
      </c>
      <c r="X15">
        <v>0</v>
      </c>
      <c r="Y15" s="21">
        <v>20000</v>
      </c>
      <c r="Z15">
        <v>2024</v>
      </c>
      <c r="AA15" s="20">
        <v>45792</v>
      </c>
      <c r="AB15" s="20">
        <v>45428</v>
      </c>
      <c r="AC15" s="20">
        <v>45792</v>
      </c>
      <c r="AD15">
        <v>1</v>
      </c>
      <c r="AE15">
        <v>280</v>
      </c>
      <c r="AG15" s="20">
        <v>45432</v>
      </c>
      <c r="AH15" t="s">
        <v>122</v>
      </c>
    </row>
    <row r="16" spans="1:34" x14ac:dyDescent="0.3">
      <c r="A16" t="s">
        <v>33</v>
      </c>
      <c r="B16" t="s">
        <v>56</v>
      </c>
      <c r="C16" t="s">
        <v>36</v>
      </c>
      <c r="D16" t="s">
        <v>147</v>
      </c>
      <c r="E16" t="s">
        <v>148</v>
      </c>
      <c r="F16" t="s">
        <v>149</v>
      </c>
      <c r="G16" t="s">
        <v>34</v>
      </c>
      <c r="H16" t="s">
        <v>150</v>
      </c>
      <c r="I16" t="s">
        <v>151</v>
      </c>
      <c r="J16" t="s">
        <v>41</v>
      </c>
      <c r="K16" t="s">
        <v>152</v>
      </c>
      <c r="M16" t="s">
        <v>60</v>
      </c>
      <c r="O16">
        <v>226795</v>
      </c>
      <c r="P16" t="s">
        <v>38</v>
      </c>
      <c r="Q16" t="s">
        <v>38</v>
      </c>
      <c r="R16" s="20">
        <v>45443</v>
      </c>
      <c r="S16" s="20">
        <v>45443</v>
      </c>
      <c r="T16" s="21">
        <v>14245</v>
      </c>
      <c r="U16" s="21">
        <v>5755</v>
      </c>
      <c r="V16" s="21">
        <v>20000</v>
      </c>
      <c r="W16" s="21">
        <v>14245</v>
      </c>
      <c r="X16" s="21">
        <v>5755</v>
      </c>
      <c r="Y16" s="21">
        <v>20000</v>
      </c>
      <c r="Z16">
        <v>2024</v>
      </c>
      <c r="AA16" s="20">
        <v>46538</v>
      </c>
      <c r="AB16" s="20">
        <v>45444</v>
      </c>
      <c r="AC16" s="20">
        <v>46538</v>
      </c>
      <c r="AD16">
        <v>1</v>
      </c>
      <c r="AE16">
        <v>291</v>
      </c>
      <c r="AG16" s="20">
        <v>45460</v>
      </c>
      <c r="AH16" t="s">
        <v>153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FY 24 May Award Summary</vt:lpstr>
      <vt:lpstr>FY24 May Award Summ-Pivot</vt:lpstr>
      <vt:lpstr>FY24 May Data Source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Matzenbacher, Ashley M</dc:creator>
  <cp:lastModifiedBy>Matzenbacher, Ashley M</cp:lastModifiedBy>
  <cp:lastPrinted>2024-06-20T16:02:00Z</cp:lastPrinted>
  <dcterms:created xsi:type="dcterms:W3CDTF">2023-10-30T13:50:48Z</dcterms:created>
  <dcterms:modified xsi:type="dcterms:W3CDTF">2024-06-20T16:02:11Z</dcterms:modified>
</cp:coreProperties>
</file>