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hidePivotFieldList="1" defaultThemeVersion="166925"/>
  <mc:AlternateContent xmlns:mc="http://schemas.openxmlformats.org/markup-compatibility/2006">
    <mc:Choice Requires="x15">
      <x15ac:absPath xmlns:x15ac="http://schemas.microsoft.com/office/spreadsheetml/2010/11/ac" url="X:\OSPA Reports (Review) Q1-Q2-Q3-Q4\9. OVCR Monthly_YTD Reports-website\FY24\FY24_01_July Reports\Proposal\"/>
    </mc:Choice>
  </mc:AlternateContent>
  <xr:revisionPtr revIDLastSave="0" documentId="13_ncr:1_{59DAF7FB-F526-418E-A17C-DCD634598F5E}" xr6:coauthVersionLast="36" xr6:coauthVersionMax="36" xr10:uidLastSave="{00000000-0000-0000-0000-000000000000}"/>
  <bookViews>
    <workbookView xWindow="0" yWindow="0" windowWidth="23040" windowHeight="8820" xr2:uid="{00000000-000D-0000-FFFF-FFFF00000000}"/>
  </bookViews>
  <sheets>
    <sheet name="FY 24 July Proposal Summary" sheetId="3" r:id="rId1"/>
    <sheet name="FY24 July Proposal Summ-Pivot" sheetId="2" r:id="rId2"/>
    <sheet name="July 23 Proposal Data Source" sheetId="1" r:id="rId3"/>
  </sheets>
  <definedNames>
    <definedName name="_xlnm._FilterDatabase" localSheetId="0" hidden="1">'FY 24 July Proposal Summary'!$A$2:$F$93</definedName>
    <definedName name="Slicer_Parent_Unit">#N/A</definedName>
    <definedName name="Slicer_Sponsor_Type">#N/A</definedName>
  </definedNames>
  <calcPr calcId="0"/>
  <pivotCaches>
    <pivotCache cacheId="3" r:id="rId4"/>
    <pivotCache cacheId="10" r:id="rId5"/>
  </pivotCaches>
  <extLst>
    <ext xmlns:x14="http://schemas.microsoft.com/office/spreadsheetml/2009/9/main" uri="{BBE1A952-AA13-448e-AADC-164F8A28A991}">
      <x14:slicerCaches>
        <x14:slicerCache r:id="rId6"/>
        <x14:slicerCache r:id="rId7"/>
      </x14:slicerCaches>
    </ext>
    <ext xmlns:x14="http://schemas.microsoft.com/office/spreadsheetml/2009/9/main" uri="{79F54976-1DA5-4618-B147-4CDE4B953A38}">
      <x14:workbookPr/>
    </ext>
  </extLst>
</workbook>
</file>

<file path=xl/sharedStrings.xml><?xml version="1.0" encoding="utf-8"?>
<sst xmlns="http://schemas.openxmlformats.org/spreadsheetml/2006/main" count="580" uniqueCount="197">
  <si>
    <t>Institution</t>
  </si>
  <si>
    <t>Grandparent Unit</t>
  </si>
  <si>
    <t>Parent Unit</t>
  </si>
  <si>
    <t>Lead Unit</t>
  </si>
  <si>
    <t>Proposal Number</t>
  </si>
  <si>
    <t>Prop Dev Number List</t>
  </si>
  <si>
    <t>Title</t>
  </si>
  <si>
    <t>Proposal Type</t>
  </si>
  <si>
    <t>Proposal Status</t>
  </si>
  <si>
    <t>Activity Type</t>
  </si>
  <si>
    <t>Prime Sponsor Name</t>
  </si>
  <si>
    <t>Prime Sponsor Type</t>
  </si>
  <si>
    <t>Sponsor Name</t>
  </si>
  <si>
    <t>Sponsor Type</t>
  </si>
  <si>
    <t>Sponsor Proposal Number</t>
  </si>
  <si>
    <t>Principal Investigators</t>
  </si>
  <si>
    <t>Multiple Principal Investigators</t>
  </si>
  <si>
    <t>Co-Investigators</t>
  </si>
  <si>
    <t>Key Persons</t>
  </si>
  <si>
    <t>Central Admin Contact</t>
  </si>
  <si>
    <t>Unit Admin Contact</t>
  </si>
  <si>
    <t>Opportunity</t>
  </si>
  <si>
    <t>Deadline Date</t>
  </si>
  <si>
    <t>Create Date</t>
  </si>
  <si>
    <t>Requested Start Date for Initial</t>
  </si>
  <si>
    <t>Requested End Date for Initial</t>
  </si>
  <si>
    <t>Total Direct Cost Initial</t>
  </si>
  <si>
    <t>Total Indirect Cost Initial</t>
  </si>
  <si>
    <t>Total Cost Initial</t>
  </si>
  <si>
    <t>Total Direct Cost Total</t>
  </si>
  <si>
    <t>Total Indirect Cost Total</t>
  </si>
  <si>
    <t>Total Cost Total</t>
  </si>
  <si>
    <t>NSF Code</t>
  </si>
  <si>
    <t>siu</t>
  </si>
  <si>
    <t>Carbondale Campus</t>
  </si>
  <si>
    <t>College of Agricultural, Life and Physical Sciences-SIUC</t>
  </si>
  <si>
    <t>School of Biological Science-SIUC</t>
  </si>
  <si>
    <t>Multicolor Flow Cytometer with a Particle Detector</t>
  </si>
  <si>
    <t>New</t>
  </si>
  <si>
    <t>Pending</t>
  </si>
  <si>
    <t>Research</t>
  </si>
  <si>
    <t>National Institutes of Health</t>
  </si>
  <si>
    <t>Federal</t>
  </si>
  <si>
    <t>Vjollca H Konjufca</t>
  </si>
  <si>
    <t>Farhan Hyder Chowdhury, Lahiru Niroshan Thelhawadigedara, Jose M Vargas-Muniz</t>
  </si>
  <si>
    <t>Jacob Nordman, Robin W Warne, Francisco A Jimenez-Ruiz, Scott David Hamilton-Brehm, Derek James Fisher</t>
  </si>
  <si>
    <t>PAR-23-138</t>
  </si>
  <si>
    <t>College of Arts and Media-SIUC</t>
  </si>
  <si>
    <t>School of Architecture-SIUC</t>
  </si>
  <si>
    <t>Language and Literacy Appropriate Safety Training and Educational Materials Development on Confined Space Hazards for Youth in the Construction Industry</t>
  </si>
  <si>
    <t>Instruction/Training</t>
  </si>
  <si>
    <t>U.S. Department of Labor</t>
  </si>
  <si>
    <t>Qian Huang</t>
  </si>
  <si>
    <t>Chao Lu</t>
  </si>
  <si>
    <t>SHTG-FY-23-02</t>
  </si>
  <si>
    <t>Office Of The Chancellor-SIUC</t>
  </si>
  <si>
    <t>School of Education-SIUC</t>
  </si>
  <si>
    <t>IL Works Maintenance - FY 24 Extension</t>
  </si>
  <si>
    <t>Continuation</t>
  </si>
  <si>
    <t>Other Sponsored Activities</t>
  </si>
  <si>
    <t>Illinois Department of Commerce and Economic Opportunity</t>
  </si>
  <si>
    <t>State</t>
  </si>
  <si>
    <t>Natasha Rae Telger</t>
  </si>
  <si>
    <t>N\A</t>
  </si>
  <si>
    <t>College of Engineering, Computing, Technology, &amp; Math-SIUC</t>
  </si>
  <si>
    <t>School of Civil, Environmental &amp; Infrastructure Engr-SIUC</t>
  </si>
  <si>
    <t>INFRA-TECH: Training next-generation engineering technicians for building equitable career pathways to infrastructure jobs</t>
  </si>
  <si>
    <t>Ajay Kalra</t>
  </si>
  <si>
    <t>Prabir K Kolay, Debarshi Sen</t>
  </si>
  <si>
    <t>FOA-ETA-23-31</t>
  </si>
  <si>
    <t>AI-enabled equitable resource allocation for recovery of under-served communities affected by natural hazards</t>
  </si>
  <si>
    <t>Google</t>
  </si>
  <si>
    <t>Private Profit (e.g. Industry)</t>
  </si>
  <si>
    <t>Debarshi Sen</t>
  </si>
  <si>
    <t>TPM Technical Assistance - SOW 1</t>
  </si>
  <si>
    <t>United States Chamber of Commerce Foundation</t>
  </si>
  <si>
    <t>Non-Profit (e.g. Foundation)</t>
  </si>
  <si>
    <t>Olivia Greer Miller</t>
  </si>
  <si>
    <t>Carissa Sue DuBois, Kim S Kipping</t>
  </si>
  <si>
    <t>School of Law-SIUC</t>
  </si>
  <si>
    <t>Juvenile Justice Clinic</t>
  </si>
  <si>
    <t>Administrative Office of the Illinois Courts</t>
  </si>
  <si>
    <t>Joanna Wells</t>
  </si>
  <si>
    <t>CIP FFY23</t>
  </si>
  <si>
    <t>Vice Chancellor for Administration and Finance-SIUC</t>
  </si>
  <si>
    <t>V C Student Affairs-SIUC</t>
  </si>
  <si>
    <t>Student Health Services-SIUC</t>
  </si>
  <si>
    <t>Mental Health Early Action on Campus Act (MHEAC)</t>
  </si>
  <si>
    <t>Illinois Board of Higher Education</t>
  </si>
  <si>
    <t>Jaime Ann Clark</t>
  </si>
  <si>
    <t>Rachelle Erin Ridgeway</t>
  </si>
  <si>
    <t>Collaborative Research: Animation Use in Tutoring Online for Math (AUTO Math)</t>
  </si>
  <si>
    <t>Utah Valley University</t>
  </si>
  <si>
    <t>Institution of Higher Education</t>
  </si>
  <si>
    <t>Cheng-Yao Lin</t>
  </si>
  <si>
    <t>NSF 23-510</t>
  </si>
  <si>
    <t>School of Agricultural Sciences-SIUC</t>
  </si>
  <si>
    <t>Agronomic benefits of separated dairy solids to replace synthetic phosphorus fertilizer in corn cropping systems</t>
  </si>
  <si>
    <t>Dairy Management Inc.</t>
  </si>
  <si>
    <t>Amir Sadeghpour</t>
  </si>
  <si>
    <t>College of Health and Human Sciences-SIUC</t>
  </si>
  <si>
    <t>School of Justice and Public Safety-SIUC</t>
  </si>
  <si>
    <t>R3: Cohort 2 Process and Outcome Evaluation</t>
  </si>
  <si>
    <t>Illinois Criminal Justice Information Authority</t>
  </si>
  <si>
    <t>Breanne Rae Pleggenkuhle</t>
  </si>
  <si>
    <t>Southern Region Early Childhood Programs- Early Childhood Prevention Initiative (0-3)</t>
  </si>
  <si>
    <t>Illinois State Board of Education</t>
  </si>
  <si>
    <t>Murphysboro School District #186</t>
  </si>
  <si>
    <t>Other</t>
  </si>
  <si>
    <t>Lisa A Brown</t>
  </si>
  <si>
    <t>Southern Region Early Childhood Programs- Early Childhood Preschool For All 3-5</t>
  </si>
  <si>
    <t>CAREER: Water Cyber-physical Microgrid Framework for Water Supply Smartness and Resilience to Cyber-physical Failures</t>
  </si>
  <si>
    <t>National Science Foundation</t>
  </si>
  <si>
    <t>Sangmin Shin</t>
  </si>
  <si>
    <t>22-586</t>
  </si>
  <si>
    <t>B.04</t>
  </si>
  <si>
    <t>School of Forestry &amp; Horticulture-SIUC</t>
  </si>
  <si>
    <t>Watershed Restoration at Kinkaid Lake</t>
  </si>
  <si>
    <t>Forest Service</t>
  </si>
  <si>
    <t>Jon Eldredge Schoonover</t>
  </si>
  <si>
    <t>James J Zaczek</t>
  </si>
  <si>
    <t>D.04</t>
  </si>
  <si>
    <t>School of Computing-SIUC</t>
  </si>
  <si>
    <t>Enhancing Technology Transfer and Communication Strategies for ODOT's Research Program using Machine Learning, NLP, and ChatGPT</t>
  </si>
  <si>
    <t>Ohio Department of Transportation</t>
  </si>
  <si>
    <t>Non-IL Government</t>
  </si>
  <si>
    <t>Wright State University</t>
  </si>
  <si>
    <t>Anas Mohammad Ramadan Alsobeh</t>
  </si>
  <si>
    <t>A.01</t>
  </si>
  <si>
    <t>CAREER: Development of novel biocatalyst for consolidated bioprocessing of plastic (CBPP)</t>
  </si>
  <si>
    <t>Lahiru Niroshan Thelhawadigedara</t>
  </si>
  <si>
    <t>B.09</t>
  </si>
  <si>
    <t>CAREER: Computational Studies of Translational  Recoding in Cellular mRNAs</t>
  </si>
  <si>
    <t>Xiaolan Huang</t>
  </si>
  <si>
    <t>School of Physics &amp; Applied Physics-SIUC</t>
  </si>
  <si>
    <t>CAREER: Chiral Single Photon Emission from a Chiral Single Molecule Embedded in an Organometallic Crystal</t>
  </si>
  <si>
    <t>NSF 22-586</t>
  </si>
  <si>
    <t>Bumsu Lee</t>
  </si>
  <si>
    <t>School of Mechanical, Aerospace, &amp; Materials Engr-SIUC</t>
  </si>
  <si>
    <t>CAREER: Elucidating Stem Cell Differentiation Mechanism on Viscoelastic Substrates Created by Additive Manufacturing</t>
  </si>
  <si>
    <t>Sabrina Nilufar</t>
  </si>
  <si>
    <t>College of Liberal Arts-SIUC</t>
  </si>
  <si>
    <t>Center for Archaeological Investigations-SIUC</t>
  </si>
  <si>
    <t>A Phase I Survey of Grouse and Singleton Timber Sale Project Areas</t>
  </si>
  <si>
    <t>Ryan M Campbell</t>
  </si>
  <si>
    <t>Mark Joseph Wagner</t>
  </si>
  <si>
    <t>Ayla Martine Amadio</t>
  </si>
  <si>
    <t>School of Psychological and Behavioral Sciences-SIUC</t>
  </si>
  <si>
    <t>Coproducing Solutions with Justice-Involved Persons: What can be Leveraged in Existing Social Networks to Improve Re-Entry Success in the Southern Mississippi Delta Region?</t>
  </si>
  <si>
    <t>Tamara Kang</t>
  </si>
  <si>
    <t>Daryl G Kroner</t>
  </si>
  <si>
    <t>21-128Y</t>
  </si>
  <si>
    <t>H.04</t>
  </si>
  <si>
    <t>Dean and Provost-SMS</t>
  </si>
  <si>
    <t>School of Medicine-SMC</t>
  </si>
  <si>
    <t>Physiology-SMC</t>
  </si>
  <si>
    <t>Neural Mechanisms of Learned Behavior</t>
  </si>
  <si>
    <t>Edward Mallinckrodt, Jr. Foundation</t>
  </si>
  <si>
    <t>Jacob Nordman</t>
  </si>
  <si>
    <t>Grand Total</t>
  </si>
  <si>
    <t>Sum of Total Indirect Cost Total</t>
  </si>
  <si>
    <t>Sum of Total Cost Total</t>
  </si>
  <si>
    <t>School of Biological Science-SIUC Total</t>
  </si>
  <si>
    <t>School of Forestry &amp; Horticulture-SIUC Total</t>
  </si>
  <si>
    <t>School of Physics &amp; Applied Physics-SIUC Total</t>
  </si>
  <si>
    <t>College of Agricultural, Life and Physical Sciences-SIUC Total</t>
  </si>
  <si>
    <t>School of Architecture-SIUC Total</t>
  </si>
  <si>
    <t>College of Arts and Media-SIUC Total</t>
  </si>
  <si>
    <t>School of Civil, Environmental &amp; Infrastructure Engr-SIUC Total</t>
  </si>
  <si>
    <t>School of Computing-SIUC Total</t>
  </si>
  <si>
    <t>School of Mechanical, Aerospace, &amp; Materials Engr-SIUC Total</t>
  </si>
  <si>
    <t>College of Engineering, Computing, Technology, &amp; Math-SIUC Total</t>
  </si>
  <si>
    <t>School of Psychological and Behavioral Sciences-SIUC Total</t>
  </si>
  <si>
    <t>College of Health and Human Sciences-SIUC Total</t>
  </si>
  <si>
    <t>Center for Archaeological Investigations-SIUC Total</t>
  </si>
  <si>
    <t>College of Liberal Arts-SIUC Total</t>
  </si>
  <si>
    <t>Federal Total</t>
  </si>
  <si>
    <t>School of Education-SIUC Total</t>
  </si>
  <si>
    <t>Institution of Higher Education Total</t>
  </si>
  <si>
    <t>Physiology-SMC Total</t>
  </si>
  <si>
    <t>School of Medicine-SMC Total</t>
  </si>
  <si>
    <t>Non-Profit (e.g. Foundation) Total</t>
  </si>
  <si>
    <t>Other Total</t>
  </si>
  <si>
    <t>School of Agricultural Sciences-SIUC Total</t>
  </si>
  <si>
    <t>Private Profit (e.g. Industry) Total</t>
  </si>
  <si>
    <t>School of Law-SIUC Total</t>
  </si>
  <si>
    <t>School of Justice and Public Safety-SIUC Total</t>
  </si>
  <si>
    <t>Student Health Services-SIUC Total</t>
  </si>
  <si>
    <t>V C Student Affairs-SIUC Total</t>
  </si>
  <si>
    <t>State Total</t>
  </si>
  <si>
    <t>Parent Unit/Lead College</t>
  </si>
  <si>
    <t>Lead Unit/School</t>
  </si>
  <si>
    <t>Office of the Provost &amp; VC for Academic Affairs-SIUC</t>
  </si>
  <si>
    <t>Sponsor/Activity Type</t>
  </si>
  <si>
    <t>Sum of Total Award</t>
  </si>
  <si>
    <t xml:space="preserve">Sum of Total Indirect Cost </t>
  </si>
  <si>
    <t>Southern Illinois University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</si>
</sst>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1"/>
      <color theme="0" tint="-4.9989318521683403E-2"/>
      <name val="Calibri"/>
      <family val="2"/>
      <scheme val="minor"/>
    </font>
    <font>
      <b/>
      <sz val="10"/>
      <color theme="1"/>
      <name val="Calibri"/>
      <family val="2"/>
      <scheme val="minor"/>
    </font>
    <font>
      <b/>
      <sz val="11"/>
      <name val="Calibri"/>
      <family val="2"/>
      <scheme val="minor"/>
    </font>
    <font>
      <b/>
      <sz val="11"/>
      <color theme="0" tint="-4.9989318521683403E-2"/>
      <name val="Calibri"/>
      <family val="2"/>
      <scheme val="minor"/>
    </font>
    <font>
      <sz val="11"/>
      <name val="Calibri"/>
      <family val="2"/>
      <scheme val="minor"/>
    </font>
    <font>
      <sz val="36"/>
      <color theme="1"/>
      <name val="Times New Roman"/>
      <family val="1"/>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4BD97"/>
        <bgColor indexed="64"/>
      </patternFill>
    </fill>
    <fill>
      <patternFill patternType="solid">
        <fgColor rgb="FFDDD9C4"/>
        <bgColor indexed="64"/>
      </patternFill>
    </fill>
    <fill>
      <patternFill patternType="solid">
        <fgColor rgb="FF6C0633"/>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top/>
      <bottom style="thin">
        <color auto="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cellStyleXfs>
  <cellXfs count="28">
    <xf numFmtId="0" fontId="0" fillId="0" borderId="0" xfId="0"/>
    <xf numFmtId="14" fontId="0" fillId="0" borderId="0" xfId="0" applyNumberFormat="1"/>
    <xf numFmtId="0" fontId="0" fillId="0" borderId="0" xfId="0" pivotButton="1"/>
    <xf numFmtId="0" fontId="0" fillId="0" borderId="0" xfId="0" applyAlignment="1">
      <alignment horizontal="left"/>
    </xf>
    <xf numFmtId="0" fontId="0" fillId="0" borderId="0" xfId="0" pivotButton="1" applyAlignment="1"/>
    <xf numFmtId="0" fontId="0" fillId="0" borderId="0" xfId="0" applyAlignment="1"/>
    <xf numFmtId="44" fontId="0" fillId="0" borderId="0" xfId="42" applyFont="1" applyAlignment="1"/>
    <xf numFmtId="44" fontId="0" fillId="0" borderId="0" xfId="42" applyFont="1"/>
    <xf numFmtId="0" fontId="18" fillId="0" borderId="0" xfId="0" applyFont="1"/>
    <xf numFmtId="44" fontId="18" fillId="0" borderId="0" xfId="42" applyFont="1"/>
    <xf numFmtId="0" fontId="19" fillId="0" borderId="10" xfId="0" applyFont="1" applyFill="1" applyBorder="1"/>
    <xf numFmtId="0" fontId="0" fillId="0" borderId="0" xfId="0" applyFont="1"/>
    <xf numFmtId="44" fontId="1" fillId="0" borderId="0" xfId="42" applyFont="1"/>
    <xf numFmtId="0" fontId="16" fillId="0" borderId="0" xfId="0" applyFont="1"/>
    <xf numFmtId="44" fontId="16" fillId="0" borderId="0" xfId="42" applyFont="1"/>
    <xf numFmtId="0" fontId="20" fillId="0" borderId="0" xfId="0" applyFont="1"/>
    <xf numFmtId="0" fontId="21" fillId="33" borderId="11" xfId="0" applyFont="1" applyFill="1" applyBorder="1"/>
    <xf numFmtId="44" fontId="21" fillId="33" borderId="11" xfId="42" applyFont="1" applyFill="1" applyBorder="1"/>
    <xf numFmtId="0" fontId="16" fillId="34" borderId="0" xfId="0" applyFont="1" applyFill="1"/>
    <xf numFmtId="0" fontId="23" fillId="33" borderId="11" xfId="0" applyFont="1" applyFill="1" applyBorder="1"/>
    <xf numFmtId="0" fontId="17" fillId="35" borderId="0" xfId="0" applyFont="1" applyFill="1"/>
    <xf numFmtId="44" fontId="17" fillId="35" borderId="0" xfId="42" applyFont="1" applyFill="1" applyAlignment="1">
      <alignment horizontal="right"/>
    </xf>
    <xf numFmtId="0" fontId="22" fillId="35" borderId="10" xfId="0" applyFont="1" applyFill="1" applyBorder="1"/>
    <xf numFmtId="0" fontId="19" fillId="35" borderId="10" xfId="0" applyFont="1" applyFill="1" applyBorder="1"/>
    <xf numFmtId="0" fontId="24" fillId="0" borderId="0" xfId="0" applyFont="1" applyAlignment="1">
      <alignment horizontal="left" vertical="center"/>
    </xf>
    <xf numFmtId="0" fontId="0" fillId="0" borderId="0" xfId="0" applyAlignment="1">
      <alignment horizontal="left" indent="1"/>
    </xf>
    <xf numFmtId="44" fontId="22" fillId="35" borderId="10" xfId="42" applyFont="1" applyFill="1" applyBorder="1"/>
    <xf numFmtId="44" fontId="0" fillId="0" borderId="0" xfId="0" applyNumberForma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45">
    <dxf>
      <numFmt numFmtId="34" formatCode="_(&quot;$&quot;* #,##0.00_);_(&quot;$&quot;* \(#,##0.00\);_(&quot;$&quot;* &quot;-&quot;??_);_(@_)"/>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s>
  <tableStyles count="0" defaultTableStyle="TableStyleMedium2" defaultPivotStyle="PivotStyleLight16"/>
  <colors>
    <mruColors>
      <color rgb="FF6C0633"/>
      <color rgb="FFDDD9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5" Type="http://schemas.openxmlformats.org/officeDocument/2006/relationships/pivotCacheDefinition" Target="pivotCache/pivotCacheDefinition2.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136013</xdr:colOff>
      <xdr:row>0</xdr:row>
      <xdr:rowOff>85724</xdr:rowOff>
    </xdr:from>
    <xdr:to>
      <xdr:col>0</xdr:col>
      <xdr:colOff>3050184</xdr:colOff>
      <xdr:row>0</xdr:row>
      <xdr:rowOff>1127759</xdr:rowOff>
    </xdr:to>
    <xdr:pic>
      <xdr:nvPicPr>
        <xdr:cNvPr id="5" name="Picture 4">
          <a:extLst>
            <a:ext uri="{FF2B5EF4-FFF2-40B4-BE49-F238E27FC236}">
              <a16:creationId xmlns:a16="http://schemas.microsoft.com/office/drawing/2014/main" id="{0E154B81-D611-4044-9F70-0D9D5E54DB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013" y="85724"/>
          <a:ext cx="2914171" cy="1038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93345</xdr:colOff>
      <xdr:row>12</xdr:row>
      <xdr:rowOff>17145</xdr:rowOff>
    </xdr:from>
    <xdr:to>
      <xdr:col>0</xdr:col>
      <xdr:colOff>2573655</xdr:colOff>
      <xdr:row>23</xdr:row>
      <xdr:rowOff>17145</xdr:rowOff>
    </xdr:to>
    <mc:AlternateContent xmlns:mc="http://schemas.openxmlformats.org/markup-compatibility/2006" xmlns:a14="http://schemas.microsoft.com/office/drawing/2010/main">
      <mc:Choice Requires="a14">
        <xdr:graphicFrame macro="">
          <xdr:nvGraphicFramePr>
            <xdr:cNvPr id="2" name="Sponsor Type">
              <a:extLst>
                <a:ext uri="{FF2B5EF4-FFF2-40B4-BE49-F238E27FC236}">
                  <a16:creationId xmlns:a16="http://schemas.microsoft.com/office/drawing/2014/main" id="{3DCB2486-11AC-4654-8209-2944352BAF96}"/>
                </a:ext>
              </a:extLst>
            </xdr:cNvPr>
            <xdr:cNvGraphicFramePr/>
          </xdr:nvGraphicFramePr>
          <xdr:xfrm>
            <a:off x="0" y="0"/>
            <a:ext cx="0" cy="0"/>
          </xdr:xfrm>
          <a:graphic>
            <a:graphicData uri="http://schemas.microsoft.com/office/drawing/2010/slicer">
              <sle:slicer xmlns:sle="http://schemas.microsoft.com/office/drawing/2010/slicer" name="Sponsor Type"/>
            </a:graphicData>
          </a:graphic>
        </xdr:graphicFrame>
      </mc:Choice>
      <mc:Fallback xmlns="">
        <xdr:sp macro="" textlink="">
          <xdr:nvSpPr>
            <xdr:cNvPr id="0" name=""/>
            <xdr:cNvSpPr>
              <a:spLocks noTextEdit="1"/>
            </xdr:cNvSpPr>
          </xdr:nvSpPr>
          <xdr:spPr>
            <a:xfrm>
              <a:off x="97155" y="2192655"/>
              <a:ext cx="2472690" cy="19907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76200</xdr:colOff>
      <xdr:row>1</xdr:row>
      <xdr:rowOff>9526</xdr:rowOff>
    </xdr:from>
    <xdr:to>
      <xdr:col>0</xdr:col>
      <xdr:colOff>3710940</xdr:colOff>
      <xdr:row>11</xdr:row>
      <xdr:rowOff>93346</xdr:rowOff>
    </xdr:to>
    <mc:AlternateContent xmlns:mc="http://schemas.openxmlformats.org/markup-compatibility/2006" xmlns:a14="http://schemas.microsoft.com/office/drawing/2010/main">
      <mc:Choice Requires="a14">
        <xdr:graphicFrame macro="">
          <xdr:nvGraphicFramePr>
            <xdr:cNvPr id="4" name="Parent Unit/Lead College">
              <a:extLst>
                <a:ext uri="{FF2B5EF4-FFF2-40B4-BE49-F238E27FC236}">
                  <a16:creationId xmlns:a16="http://schemas.microsoft.com/office/drawing/2014/main" id="{9A8CFDEA-529F-4DB6-A5EF-6F8FB416C5E6}"/>
                </a:ext>
              </a:extLst>
            </xdr:cNvPr>
            <xdr:cNvGraphicFramePr/>
          </xdr:nvGraphicFramePr>
          <xdr:xfrm>
            <a:off x="0" y="0"/>
            <a:ext cx="0" cy="0"/>
          </xdr:xfrm>
          <a:graphic>
            <a:graphicData uri="http://schemas.microsoft.com/office/drawing/2010/slicer">
              <sle:slicer xmlns:sle="http://schemas.microsoft.com/office/drawing/2010/slicer" name="Parent Unit/Lead College"/>
            </a:graphicData>
          </a:graphic>
        </xdr:graphicFrame>
      </mc:Choice>
      <mc:Fallback xmlns="">
        <xdr:sp macro="" textlink="">
          <xdr:nvSpPr>
            <xdr:cNvPr id="0" name=""/>
            <xdr:cNvSpPr>
              <a:spLocks noTextEdit="1"/>
            </xdr:cNvSpPr>
          </xdr:nvSpPr>
          <xdr:spPr>
            <a:xfrm>
              <a:off x="76200" y="192406"/>
              <a:ext cx="3638550" cy="18954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tzenbacher, Ashley M" refreshedDate="45154.48759837963" createdVersion="6" refreshedVersion="6" minRefreshableVersion="3" recordCount="23" xr:uid="{EB95E342-F8EE-4DB0-BD02-8AD657E5A574}">
  <cacheSource type="worksheet">
    <worksheetSource ref="G1:AG24" sheet="July 23 Proposal Data Source"/>
  </cacheSource>
  <cacheFields count="27">
    <cacheField name="Title" numFmtId="0">
      <sharedItems/>
    </cacheField>
    <cacheField name="Proposal Type" numFmtId="0">
      <sharedItems/>
    </cacheField>
    <cacheField name="Proposal Status" numFmtId="0">
      <sharedItems/>
    </cacheField>
    <cacheField name="Activity Type" numFmtId="0">
      <sharedItems/>
    </cacheField>
    <cacheField name="Prime Sponsor Name" numFmtId="0">
      <sharedItems containsBlank="1"/>
    </cacheField>
    <cacheField name="Prime Sponsor Type" numFmtId="0">
      <sharedItems containsBlank="1"/>
    </cacheField>
    <cacheField name="Sponsor Name" numFmtId="0">
      <sharedItems/>
    </cacheField>
    <cacheField name="Sponsor Type" numFmtId="0">
      <sharedItems count="6">
        <s v="Private Profit (e.g. Industry)"/>
        <s v="Federal"/>
        <s v="Institution of Higher Education"/>
        <s v="State"/>
        <s v="Non-Profit (e.g. Foundation)"/>
        <s v="Other"/>
      </sharedItems>
    </cacheField>
    <cacheField name="Sponsor Proposal Number" numFmtId="0">
      <sharedItems containsBlank="1" containsMixedTypes="1" containsNumber="1" containsInteger="1" minValue="2338378" maxValue="2341341"/>
    </cacheField>
    <cacheField name="Principal Investigators" numFmtId="0">
      <sharedItems/>
    </cacheField>
    <cacheField name="Multiple Principal Investigators" numFmtId="0">
      <sharedItems containsBlank="1"/>
    </cacheField>
    <cacheField name="Co-Investigators" numFmtId="0">
      <sharedItems containsBlank="1"/>
    </cacheField>
    <cacheField name="Key Persons" numFmtId="0">
      <sharedItems containsBlank="1"/>
    </cacheField>
    <cacheField name="Central Admin Contact" numFmtId="0">
      <sharedItems containsNonDate="0" containsString="0" containsBlank="1"/>
    </cacheField>
    <cacheField name="Unit Admin Contact" numFmtId="0">
      <sharedItems containsNonDate="0" containsString="0" containsBlank="1"/>
    </cacheField>
    <cacheField name="Opportunity" numFmtId="0">
      <sharedItems containsBlank="1"/>
    </cacheField>
    <cacheField name="Deadline Date" numFmtId="0">
      <sharedItems containsDate="1" containsMixedTypes="1" minDate="2023-07-03T00:00:00" maxDate="2023-09-02T00:00:00"/>
    </cacheField>
    <cacheField name="Create Date" numFmtId="14">
      <sharedItems containsSemiMixedTypes="0" containsNonDate="0" containsDate="1" containsString="0" minDate="2023-07-07T00:00:00" maxDate="2023-08-01T00:00:00"/>
    </cacheField>
    <cacheField name="Requested Start Date for Initial" numFmtId="14">
      <sharedItems containsSemiMixedTypes="0" containsNonDate="0" containsDate="1" containsString="0" minDate="2023-07-01T00:00:00" maxDate="2024-09-02T00:00:00"/>
    </cacheField>
    <cacheField name="Requested End Date for Initial" numFmtId="14">
      <sharedItems containsSemiMixedTypes="0" containsNonDate="0" containsDate="1" containsString="0" minDate="2023-12-31T00:00:00" maxDate="2025-09-01T00:00:00"/>
    </cacheField>
    <cacheField name="Total Direct Cost Initial" numFmtId="0">
      <sharedItems containsSemiMixedTypes="0" containsString="0" containsNumber="1" minValue="6320" maxValue="3978321"/>
    </cacheField>
    <cacheField name="Total Indirect Cost Initial" numFmtId="0">
      <sharedItems containsSemiMixedTypes="0" containsString="0" containsNumber="1" containsInteger="1" minValue="0" maxValue="75297"/>
    </cacheField>
    <cacheField name="Total Cost Initial" numFmtId="0">
      <sharedItems containsSemiMixedTypes="0" containsString="0" containsNumber="1" minValue="6952" maxValue="3978321"/>
    </cacheField>
    <cacheField name="Total Direct Cost Total" numFmtId="0">
      <sharedItems containsSemiMixedTypes="0" containsString="0" containsNumber="1" minValue="29104" maxValue="3978321"/>
    </cacheField>
    <cacheField name="Total Indirect Cost Total" numFmtId="0">
      <sharedItems containsSemiMixedTypes="0" containsString="0" containsNumber="1" containsInteger="1" minValue="0" maxValue="275630"/>
    </cacheField>
    <cacheField name="Total Cost Total" numFmtId="0">
      <sharedItems containsSemiMixedTypes="0" containsString="0" containsNumber="1" minValue="33470" maxValue="3978321"/>
    </cacheField>
    <cacheField name="NSF Code"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tzenbacher, Ashley M" refreshedDate="45237.547394212961" createdVersion="6" refreshedVersion="6" minRefreshableVersion="3" recordCount="23" xr:uid="{6B8AF413-1AE4-411B-A828-8EBA0F554E25}">
  <cacheSource type="worksheet">
    <worksheetSource ref="A1:AG24" sheet="July 23 Proposal Data Source"/>
  </cacheSource>
  <cacheFields count="33">
    <cacheField name="Institution" numFmtId="0">
      <sharedItems/>
    </cacheField>
    <cacheField name="Grandparent Unit" numFmtId="0">
      <sharedItems/>
    </cacheField>
    <cacheField name="Parent Unit" numFmtId="0">
      <sharedItems count="11">
        <s v="College of Agricultural, Life and Physical Sciences-SIUC"/>
        <s v="College of Arts and Media-SIUC"/>
        <s v="College of Engineering, Computing, Technology, &amp; Math-SIUC"/>
        <s v="College of Health and Human Sciences-SIUC"/>
        <s v="College of Liberal Arts-SIUC"/>
        <s v="School of Medicine-SMC"/>
        <s v="School of Education-SIUC"/>
        <s v="School of Law-SIUC"/>
        <s v="V C Student Affairs-SIUC"/>
        <s v="Carbondale Campus" u="1"/>
        <s v="Office of the Provost &amp; VC for Academic Affairs-SIUC" u="1"/>
      </sharedItems>
    </cacheField>
    <cacheField name="Lead Unit" numFmtId="0">
      <sharedItems count="16">
        <s v="School of Agricultural Sciences-SIUC"/>
        <s v="School of Biological Science-SIUC"/>
        <s v="School of Forestry &amp; Horticulture-SIUC"/>
        <s v="School of Physics &amp; Applied Physics-SIUC"/>
        <s v="School of Architecture-SIUC"/>
        <s v="School of Civil, Environmental &amp; Infrastructure Engr-SIUC"/>
        <s v="School of Computing-SIUC"/>
        <s v="School of Mechanical, Aerospace, &amp; Materials Engr-SIUC"/>
        <s v="School of Justice and Public Safety-SIUC"/>
        <s v="School of Psychological and Behavioral Sciences-SIUC"/>
        <s v="Center for Archaeological Investigations-SIUC"/>
        <s v="Physiology-SMC"/>
        <s v="School of Education-SIUC"/>
        <s v="School of Law-SIUC"/>
        <s v="Student Health Services-SIUC"/>
        <s v="School of Education Unit- SIUC" u="1"/>
      </sharedItems>
    </cacheField>
    <cacheField name="Proposal Number" numFmtId="0">
      <sharedItems containsSemiMixedTypes="0" containsString="0" containsNumber="1" containsInteger="1" minValue="24010001" maxValue="24010036"/>
    </cacheField>
    <cacheField name="Prop Dev Number List" numFmtId="0">
      <sharedItems containsNonDate="0" containsString="0" containsBlank="1"/>
    </cacheField>
    <cacheField name="Title" numFmtId="0">
      <sharedItems/>
    </cacheField>
    <cacheField name="Proposal Type" numFmtId="0">
      <sharedItems/>
    </cacheField>
    <cacheField name="Proposal Status" numFmtId="0">
      <sharedItems/>
    </cacheField>
    <cacheField name="Activity Type" numFmtId="0">
      <sharedItems count="3">
        <s v="Research"/>
        <s v="Instruction/Training"/>
        <s v="Other Sponsored Activities"/>
      </sharedItems>
    </cacheField>
    <cacheField name="Prime Sponsor Name" numFmtId="0">
      <sharedItems containsBlank="1"/>
    </cacheField>
    <cacheField name="Prime Sponsor Type" numFmtId="0">
      <sharedItems containsBlank="1"/>
    </cacheField>
    <cacheField name="Sponsor Name" numFmtId="0">
      <sharedItems/>
    </cacheField>
    <cacheField name="Sponsor Type" numFmtId="0">
      <sharedItems count="6">
        <s v="Private Profit (e.g. Industry)"/>
        <s v="Federal"/>
        <s v="Institution of Higher Education"/>
        <s v="State"/>
        <s v="Non-Profit (e.g. Foundation)"/>
        <s v="Other"/>
      </sharedItems>
    </cacheField>
    <cacheField name="Sponsor Proposal Number" numFmtId="0">
      <sharedItems containsBlank="1" containsMixedTypes="1" containsNumber="1" containsInteger="1" minValue="2338378" maxValue="2341341"/>
    </cacheField>
    <cacheField name="Principal Investigators" numFmtId="0">
      <sharedItems/>
    </cacheField>
    <cacheField name="Multiple Principal Investigators" numFmtId="0">
      <sharedItems containsBlank="1"/>
    </cacheField>
    <cacheField name="Co-Investigators" numFmtId="0">
      <sharedItems containsBlank="1"/>
    </cacheField>
    <cacheField name="Key Persons" numFmtId="0">
      <sharedItems containsBlank="1"/>
    </cacheField>
    <cacheField name="Central Admin Contact" numFmtId="0">
      <sharedItems containsNonDate="0" containsString="0" containsBlank="1"/>
    </cacheField>
    <cacheField name="Unit Admin Contact" numFmtId="0">
      <sharedItems containsNonDate="0" containsString="0" containsBlank="1"/>
    </cacheField>
    <cacheField name="Opportunity" numFmtId="0">
      <sharedItems containsBlank="1"/>
    </cacheField>
    <cacheField name="Deadline Date" numFmtId="0">
      <sharedItems containsDate="1" containsMixedTypes="1" minDate="2023-07-03T00:00:00" maxDate="2023-09-02T00:00:00"/>
    </cacheField>
    <cacheField name="Create Date" numFmtId="14">
      <sharedItems containsSemiMixedTypes="0" containsNonDate="0" containsDate="1" containsString="0" minDate="2023-07-07T00:00:00" maxDate="2023-08-01T00:00:00"/>
    </cacheField>
    <cacheField name="Requested Start Date for Initial" numFmtId="14">
      <sharedItems containsSemiMixedTypes="0" containsNonDate="0" containsDate="1" containsString="0" minDate="2023-07-01T00:00:00" maxDate="2024-09-02T00:00:00"/>
    </cacheField>
    <cacheField name="Requested End Date for Initial" numFmtId="14">
      <sharedItems containsSemiMixedTypes="0" containsNonDate="0" containsDate="1" containsString="0" minDate="2023-12-31T00:00:00" maxDate="2025-09-01T00:00:00"/>
    </cacheField>
    <cacheField name="Total Direct Cost Initial" numFmtId="0">
      <sharedItems containsSemiMixedTypes="0" containsString="0" containsNumber="1" minValue="6320" maxValue="3978321"/>
    </cacheField>
    <cacheField name="Total Indirect Cost Initial" numFmtId="0">
      <sharedItems containsSemiMixedTypes="0" containsString="0" containsNumber="1" containsInteger="1" minValue="0" maxValue="75297"/>
    </cacheField>
    <cacheField name="Total Cost Initial" numFmtId="0">
      <sharedItems containsSemiMixedTypes="0" containsString="0" containsNumber="1" minValue="6952" maxValue="3978321"/>
    </cacheField>
    <cacheField name="Total Direct Cost Total" numFmtId="0">
      <sharedItems containsSemiMixedTypes="0" containsString="0" containsNumber="1" minValue="29104" maxValue="3978321"/>
    </cacheField>
    <cacheField name="Total Indirect Cost Total" numFmtId="0">
      <sharedItems containsSemiMixedTypes="0" containsString="0" containsNumber="1" containsInteger="1" minValue="0" maxValue="275630"/>
    </cacheField>
    <cacheField name="Total Cost Total" numFmtId="0">
      <sharedItems containsSemiMixedTypes="0" containsString="0" containsNumber="1" minValue="33470" maxValue="3978321"/>
    </cacheField>
    <cacheField name="NSF Code" numFmtId="0">
      <sharedItems containsBlank="1"/>
    </cacheField>
  </cacheFields>
  <extLst>
    <ext xmlns:x14="http://schemas.microsoft.com/office/spreadsheetml/2009/9/main" uri="{725AE2AE-9491-48be-B2B4-4EB974FC3084}">
      <x14:pivotCacheDefinition pivotCacheId="1329712955"/>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
  <r>
    <s v="Agronomic benefits of separated dairy solids to replace synthetic phosphorus fertilizer in corn cropping systems"/>
    <s v="New"/>
    <s v="Pending"/>
    <s v="Research"/>
    <m/>
    <m/>
    <s v="Dairy Management Inc."/>
    <x v="0"/>
    <m/>
    <s v="Amir Sadeghpour"/>
    <m/>
    <m/>
    <m/>
    <m/>
    <m/>
    <m/>
    <s v="N\A"/>
    <d v="2023-07-21T00:00:00"/>
    <d v="2023-08-16T00:00:00"/>
    <d v="2023-12-31T00:00:00"/>
    <n v="6320"/>
    <n v="632"/>
    <n v="6952"/>
    <n v="72644"/>
    <n v="7264"/>
    <n v="79908"/>
    <m/>
  </r>
  <r>
    <s v="Multicolor Flow Cytometer with a Particle Detector"/>
    <s v="New"/>
    <s v="Pending"/>
    <s v="Research"/>
    <m/>
    <m/>
    <s v="National Institutes of Health"/>
    <x v="1"/>
    <m/>
    <s v="Vjollca H Konjufca"/>
    <m/>
    <s v="Farhan Hyder Chowdhury, Lahiru Niroshan Thelhawadigedara, Jose M Vargas-Muniz"/>
    <s v="Jacob Nordman, Robin W Warne, Francisco A Jimenez-Ruiz, Scott David Hamilton-Brehm, Derek James Fisher"/>
    <m/>
    <m/>
    <s v="PAR-23-138"/>
    <d v="2023-07-03T00:00:00"/>
    <d v="2023-07-07T00:00:00"/>
    <d v="2024-04-01T00:00:00"/>
    <d v="2025-03-31T00:00:00"/>
    <n v="247237.19"/>
    <n v="0"/>
    <n v="247237.19"/>
    <n v="247237.19"/>
    <n v="0"/>
    <n v="247237.19"/>
    <m/>
  </r>
  <r>
    <s v="CAREER: Development of novel biocatalyst for consolidated bioprocessing of plastic (CBPP)"/>
    <s v="New"/>
    <s v="Pending"/>
    <s v="Research"/>
    <m/>
    <m/>
    <s v="National Science Foundation"/>
    <x v="1"/>
    <n v="2339617"/>
    <s v="Lahiru Niroshan Thelhawadigedara"/>
    <m/>
    <m/>
    <m/>
    <m/>
    <m/>
    <s v="22-586"/>
    <d v="2023-07-26T00:00:00"/>
    <d v="2023-07-26T00:00:00"/>
    <d v="2024-01-01T00:00:00"/>
    <d v="2024-12-31T00:00:00"/>
    <n v="132146"/>
    <n v="64091"/>
    <n v="196237"/>
    <n v="504364"/>
    <n v="244617"/>
    <n v="748981"/>
    <s v="B.09"/>
  </r>
  <r>
    <s v="Watershed Restoration at Kinkaid Lake"/>
    <s v="New"/>
    <s v="Pending"/>
    <s v="Research"/>
    <m/>
    <m/>
    <s v="Forest Service"/>
    <x v="1"/>
    <m/>
    <s v="Jon Eldredge Schoonover"/>
    <m/>
    <s v="James J Zaczek"/>
    <m/>
    <m/>
    <m/>
    <m/>
    <s v="N\A"/>
    <d v="2023-07-25T00:00:00"/>
    <d v="2023-09-01T00:00:00"/>
    <d v="2024-08-31T00:00:00"/>
    <n v="88486"/>
    <n v="0"/>
    <n v="88486"/>
    <n v="221027"/>
    <n v="0"/>
    <n v="221027"/>
    <s v="D.04"/>
  </r>
  <r>
    <s v="CAREER: Chiral Single Photon Emission from a Chiral Single Molecule Embedded in an Organometallic Crystal"/>
    <s v="New"/>
    <s v="Pending"/>
    <s v="Research"/>
    <s v="National Science Foundation"/>
    <s v="Federal"/>
    <s v="National Science Foundation"/>
    <x v="1"/>
    <s v="NSF 22-586"/>
    <s v="Bumsu Lee"/>
    <m/>
    <m/>
    <m/>
    <m/>
    <m/>
    <m/>
    <d v="2023-07-27T00:00:00"/>
    <d v="2023-07-27T00:00:00"/>
    <d v="2024-01-01T00:00:00"/>
    <d v="2024-12-31T00:00:00"/>
    <n v="110242"/>
    <n v="28007"/>
    <n v="138249"/>
    <n v="354824"/>
    <n v="146629"/>
    <n v="501453"/>
    <m/>
  </r>
  <r>
    <s v="Language and Literacy Appropriate Safety Training and Educational Materials Development on Confined Space Hazards for Youth in the Construction Industry"/>
    <s v="New"/>
    <s v="Pending"/>
    <s v="Instruction/Training"/>
    <m/>
    <m/>
    <s v="U.S. Department of Labor"/>
    <x v="1"/>
    <m/>
    <s v="Qian Huang"/>
    <m/>
    <s v="Chao Lu"/>
    <m/>
    <m/>
    <m/>
    <s v="SHTG-FY-23-02"/>
    <d v="2023-07-07T00:00:00"/>
    <d v="2023-07-10T00:00:00"/>
    <d v="2023-09-30T00:00:00"/>
    <d v="2024-09-30T00:00:00"/>
    <n v="70048"/>
    <n v="4952"/>
    <n v="75000"/>
    <n v="70048"/>
    <n v="4952"/>
    <n v="75000"/>
    <m/>
  </r>
  <r>
    <s v="INFRA-TECH: Training next-generation engineering technicians for building equitable career pathways to infrastructure jobs"/>
    <s v="New"/>
    <s v="Pending"/>
    <s v="Research"/>
    <m/>
    <m/>
    <s v="U.S. Department of Labor"/>
    <x v="1"/>
    <m/>
    <s v="Ajay Kalra"/>
    <s v="Prabir K Kolay, Debarshi Sen"/>
    <m/>
    <m/>
    <m/>
    <m/>
    <s v="FOA-ETA-23-31"/>
    <d v="2023-07-07T00:00:00"/>
    <d v="2023-07-13T00:00:00"/>
    <d v="2023-10-01T00:00:00"/>
    <d v="2024-09-30T00:00:00"/>
    <n v="226347"/>
    <n v="75297"/>
    <n v="301644"/>
    <n v="1041652"/>
    <n v="275630"/>
    <n v="1317282"/>
    <m/>
  </r>
  <r>
    <s v="AI-enabled equitable resource allocation for recovery of under-served communities affected by natural hazards"/>
    <s v="New"/>
    <s v="Pending"/>
    <s v="Research"/>
    <m/>
    <m/>
    <s v="Google"/>
    <x v="0"/>
    <m/>
    <s v="Debarshi Sen"/>
    <s v="Ajay Kalra"/>
    <m/>
    <m/>
    <m/>
    <m/>
    <m/>
    <d v="2023-07-13T00:00:00"/>
    <d v="2023-07-13T00:00:00"/>
    <d v="2023-11-01T00:00:00"/>
    <d v="2024-10-31T00:00:00"/>
    <n v="59999"/>
    <n v="0"/>
    <n v="59999"/>
    <n v="59999"/>
    <n v="0"/>
    <n v="59999"/>
    <m/>
  </r>
  <r>
    <s v="CAREER: Water Cyber-physical Microgrid Framework for Water Supply Smartness and Resilience to Cyber-physical Failures"/>
    <s v="New"/>
    <s v="Pending"/>
    <s v="Research"/>
    <m/>
    <m/>
    <s v="National Science Foundation"/>
    <x v="1"/>
    <n v="2338378"/>
    <s v="Sangmin Shin"/>
    <m/>
    <m/>
    <m/>
    <m/>
    <m/>
    <s v="22-586"/>
    <d v="2023-07-26T00:00:00"/>
    <d v="2023-07-25T00:00:00"/>
    <d v="2024-07-01T00:00:00"/>
    <d v="2025-06-30T00:00:00"/>
    <n v="85448"/>
    <n v="41442"/>
    <n v="126890"/>
    <n v="343362"/>
    <n v="166530"/>
    <n v="509892"/>
    <s v="B.04"/>
  </r>
  <r>
    <s v="Enhancing Technology Transfer and Communication Strategies for ODOT's Research Program using Machine Learning, NLP, and ChatGPT"/>
    <s v="New"/>
    <s v="Pending"/>
    <s v="Research"/>
    <s v="Ohio Department of Transportation"/>
    <s v="Non-IL Government"/>
    <s v="Wright State University"/>
    <x v="2"/>
    <m/>
    <s v="Anas Mohammad Ramadan Alsobeh"/>
    <m/>
    <m/>
    <m/>
    <m/>
    <m/>
    <m/>
    <d v="2023-07-26T00:00:00"/>
    <d v="2023-07-25T00:00:00"/>
    <d v="2024-09-01T00:00:00"/>
    <d v="2025-08-31T00:00:00"/>
    <n v="36658"/>
    <n v="13167"/>
    <n v="49825"/>
    <n v="63173"/>
    <n v="24446"/>
    <n v="87619"/>
    <s v="A.01"/>
  </r>
  <r>
    <s v="CAREER: Computational Studies of Translational  Recoding in Cellular mRNAs"/>
    <s v="New"/>
    <s v="Pending"/>
    <s v="Research"/>
    <m/>
    <m/>
    <s v="National Science Foundation"/>
    <x v="1"/>
    <n v="2340738"/>
    <s v="Xiaolan Huang"/>
    <m/>
    <m/>
    <m/>
    <m/>
    <m/>
    <s v="22-586"/>
    <d v="2023-07-26T00:00:00"/>
    <d v="2023-07-26T00:00:00"/>
    <d v="2024-01-01T00:00:00"/>
    <d v="2024-12-31T00:00:00"/>
    <n v="74614"/>
    <n v="30368"/>
    <n v="104982"/>
    <n v="353029"/>
    <n v="165399"/>
    <n v="518428"/>
    <s v="A.01"/>
  </r>
  <r>
    <s v="CAREER: Elucidating Stem Cell Differentiation Mechanism on Viscoelastic Substrates Created by Additive Manufacturing"/>
    <s v="New"/>
    <s v="Pending"/>
    <s v="Research"/>
    <m/>
    <m/>
    <s v="National Science Foundation"/>
    <x v="1"/>
    <m/>
    <s v="Sabrina Nilufar"/>
    <m/>
    <m/>
    <m/>
    <m/>
    <m/>
    <s v="NSF 22-586"/>
    <d v="2023-07-27T00:00:00"/>
    <d v="2023-07-27T00:00:00"/>
    <d v="2024-01-01T00:00:00"/>
    <d v="2024-12-31T00:00:00"/>
    <n v="70181"/>
    <n v="34038"/>
    <n v="104219"/>
    <n v="363602"/>
    <n v="176347"/>
    <n v="539949"/>
    <m/>
  </r>
  <r>
    <s v="R3: Cohort 2 Process and Outcome Evaluation"/>
    <s v="New"/>
    <s v="Pending"/>
    <s v="Research"/>
    <m/>
    <m/>
    <s v="Illinois Criminal Justice Information Authority"/>
    <x v="3"/>
    <m/>
    <s v="Breanne Rae Pleggenkuhle"/>
    <m/>
    <m/>
    <m/>
    <m/>
    <m/>
    <m/>
    <s v="N\A"/>
    <d v="2023-07-24T00:00:00"/>
    <d v="2023-07-01T00:00:00"/>
    <d v="2024-06-30T00:00:00"/>
    <n v="209021"/>
    <n v="54345"/>
    <n v="263366"/>
    <n v="526477"/>
    <n v="136884"/>
    <n v="663361"/>
    <m/>
  </r>
  <r>
    <s v="Coproducing Solutions with Justice-Involved Persons: What can be Leveraged in Existing Social Networks to Improve Re-Entry Success in the Southern Mississippi Delta Region?"/>
    <s v="New"/>
    <s v="Pending"/>
    <s v="Research"/>
    <m/>
    <m/>
    <s v="National Science Foundation"/>
    <x v="1"/>
    <n v="2341341"/>
    <s v="Tamara Kang"/>
    <m/>
    <s v="Daryl G Kroner"/>
    <m/>
    <m/>
    <m/>
    <s v="21-128Y"/>
    <d v="2023-08-01T00:00:00"/>
    <d v="2023-07-31T00:00:00"/>
    <d v="2024-01-01T00:00:00"/>
    <d v="2024-12-31T00:00:00"/>
    <n v="113134"/>
    <n v="54870"/>
    <n v="168004"/>
    <n v="233130"/>
    <n v="113068"/>
    <n v="346198"/>
    <s v="H.04"/>
  </r>
  <r>
    <s v="A Phase I Survey of Grouse and Singleton Timber Sale Project Areas"/>
    <s v="New"/>
    <s v="Pending"/>
    <s v="Research"/>
    <m/>
    <m/>
    <s v="Forest Service"/>
    <x v="1"/>
    <m/>
    <s v="Ryan M Campbell"/>
    <m/>
    <s v="Mark Joseph Wagner"/>
    <s v="Ayla Martine Amadio"/>
    <m/>
    <m/>
    <m/>
    <d v="2023-09-01T00:00:00"/>
    <d v="2023-07-27T00:00:00"/>
    <d v="2023-09-01T00:00:00"/>
    <d v="2024-09-30T00:00:00"/>
    <n v="39683"/>
    <n v="10317"/>
    <n v="50000"/>
    <n v="39683"/>
    <n v="10317"/>
    <n v="50000"/>
    <m/>
  </r>
  <r>
    <s v="Neural Mechanisms of Learned Behavior"/>
    <s v="New"/>
    <s v="Pending"/>
    <s v="Research"/>
    <m/>
    <m/>
    <s v="Edward Mallinckrodt, Jr. Foundation"/>
    <x v="4"/>
    <m/>
    <s v="Jacob Nordman"/>
    <m/>
    <m/>
    <m/>
    <m/>
    <m/>
    <m/>
    <d v="2023-08-01T00:00:00"/>
    <d v="2023-07-31T00:00:00"/>
    <d v="2024-01-01T00:00:00"/>
    <d v="2024-12-31T00:00:00"/>
    <n v="75000"/>
    <n v="0"/>
    <n v="75000"/>
    <n v="225000"/>
    <n v="0"/>
    <n v="225000"/>
    <m/>
  </r>
  <r>
    <s v="IL Works Maintenance - FY 24 Extension"/>
    <s v="Continuation"/>
    <s v="Pending"/>
    <s v="Other Sponsored Activities"/>
    <m/>
    <m/>
    <s v="Illinois Department of Commerce and Economic Opportunity"/>
    <x v="3"/>
    <m/>
    <s v="Natasha Rae Telger"/>
    <m/>
    <m/>
    <m/>
    <m/>
    <m/>
    <m/>
    <s v="N\A"/>
    <d v="2023-07-10T00:00:00"/>
    <d v="2023-07-01T00:00:00"/>
    <d v="2024-06-30T00:00:00"/>
    <n v="79365"/>
    <n v="20635"/>
    <n v="100000"/>
    <n v="79365"/>
    <n v="20635"/>
    <n v="100000"/>
    <m/>
  </r>
  <r>
    <s v="Southern Region Early Childhood Programs- Early Childhood Prevention Initiative (0-3)"/>
    <s v="Continuation"/>
    <s v="Pending"/>
    <s v="Other Sponsored Activities"/>
    <s v="Illinois State Board of Education"/>
    <s v="State"/>
    <s v="Murphysboro School District #186"/>
    <x v="5"/>
    <m/>
    <s v="Lisa A Brown"/>
    <m/>
    <m/>
    <m/>
    <m/>
    <m/>
    <m/>
    <s v="N\A"/>
    <d v="2023-07-24T00:00:00"/>
    <d v="2023-07-01T00:00:00"/>
    <d v="2024-08-31T00:00:00"/>
    <n v="1231416"/>
    <n v="0"/>
    <n v="1231416"/>
    <n v="1231416"/>
    <n v="0"/>
    <n v="1231416"/>
    <m/>
  </r>
  <r>
    <s v="Southern Region Early Childhood Programs- Early Childhood Preschool For All 3-5"/>
    <s v="Continuation"/>
    <s v="Pending"/>
    <s v="Other Sponsored Activities"/>
    <s v="Illinois State Board of Education"/>
    <s v="State"/>
    <s v="Murphysboro School District #186"/>
    <x v="5"/>
    <m/>
    <s v="Lisa A Brown"/>
    <m/>
    <m/>
    <m/>
    <m/>
    <m/>
    <m/>
    <s v="N\A"/>
    <d v="2023-07-24T00:00:00"/>
    <d v="2023-07-01T00:00:00"/>
    <d v="2024-08-31T00:00:00"/>
    <n v="3978321"/>
    <n v="0"/>
    <n v="3978321"/>
    <n v="3978321"/>
    <n v="0"/>
    <n v="3978321"/>
    <m/>
  </r>
  <r>
    <s v="Juvenile Justice Clinic"/>
    <s v="New"/>
    <s v="Pending"/>
    <s v="Other Sponsored Activities"/>
    <m/>
    <m/>
    <s v="Administrative Office of the Illinois Courts"/>
    <x v="3"/>
    <m/>
    <s v="Joanna Wells"/>
    <m/>
    <m/>
    <m/>
    <m/>
    <m/>
    <s v="CIP FFY23"/>
    <d v="2023-07-14T00:00:00"/>
    <d v="2023-07-13T00:00:00"/>
    <d v="2023-10-01T00:00:00"/>
    <d v="2024-09-30T00:00:00"/>
    <n v="111243"/>
    <n v="11124"/>
    <n v="122367"/>
    <n v="111243"/>
    <n v="11124"/>
    <n v="122367"/>
    <m/>
  </r>
  <r>
    <s v="TPM Technical Assistance - SOW 1"/>
    <s v="New"/>
    <s v="Pending"/>
    <s v="Other Sponsored Activities"/>
    <m/>
    <m/>
    <s v="United States Chamber of Commerce Foundation"/>
    <x v="4"/>
    <m/>
    <s v="Natasha Rae Telger"/>
    <s v="Olivia Greer Miller"/>
    <m/>
    <s v="Carissa Sue DuBois, Kim S Kipping"/>
    <m/>
    <m/>
    <m/>
    <s v="N\A"/>
    <d v="2023-07-13T00:00:00"/>
    <d v="2023-08-01T00:00:00"/>
    <d v="2024-01-31T00:00:00"/>
    <n v="29104"/>
    <n v="4366"/>
    <n v="33470"/>
    <n v="29104"/>
    <n v="4366"/>
    <n v="33470"/>
    <m/>
  </r>
  <r>
    <s v="Collaborative Research: Animation Use in Tutoring Online for Math (AUTO Math)"/>
    <s v="New"/>
    <s v="Pending"/>
    <s v="Research"/>
    <m/>
    <m/>
    <s v="Utah Valley University"/>
    <x v="2"/>
    <m/>
    <s v="Cheng-Yao Lin"/>
    <m/>
    <m/>
    <m/>
    <m/>
    <m/>
    <s v="NSF 23-510"/>
    <d v="2023-07-19T00:00:00"/>
    <d v="2023-07-18T00:00:00"/>
    <d v="2024-01-01T00:00:00"/>
    <d v="2024-12-31T00:00:00"/>
    <n v="52814"/>
    <n v="25615"/>
    <n v="78429"/>
    <n v="158073"/>
    <n v="76665"/>
    <n v="234738"/>
    <m/>
  </r>
  <r>
    <s v="Mental Health Early Action on Campus Act (MHEAC)"/>
    <s v="New"/>
    <s v="Pending"/>
    <s v="Other Sponsored Activities"/>
    <m/>
    <m/>
    <s v="Illinois Board of Higher Education"/>
    <x v="3"/>
    <m/>
    <s v="Jaime Ann Clark"/>
    <m/>
    <s v="Rachelle Erin Ridgeway"/>
    <m/>
    <m/>
    <m/>
    <m/>
    <s v="N\A"/>
    <d v="2023-07-18T00:00:00"/>
    <d v="2023-07-01T00:00:00"/>
    <d v="2024-06-30T00:00:00"/>
    <n v="220202"/>
    <n v="17616"/>
    <n v="237818"/>
    <n v="220202"/>
    <n v="17616"/>
    <n v="237818"/>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
  <r>
    <s v="siu"/>
    <s v="Carbondale Campus"/>
    <x v="0"/>
    <x v="0"/>
    <n v="24010021"/>
    <m/>
    <s v="Agronomic benefits of separated dairy solids to replace synthetic phosphorus fertilizer in corn cropping systems"/>
    <s v="New"/>
    <s v="Pending"/>
    <x v="0"/>
    <m/>
    <m/>
    <s v="Dairy Management Inc."/>
    <x v="0"/>
    <m/>
    <s v="Amir Sadeghpour"/>
    <m/>
    <m/>
    <m/>
    <m/>
    <m/>
    <m/>
    <s v="N\A"/>
    <d v="2023-07-21T00:00:00"/>
    <d v="2023-08-16T00:00:00"/>
    <d v="2023-12-31T00:00:00"/>
    <n v="6320"/>
    <n v="632"/>
    <n v="6952"/>
    <n v="72644"/>
    <n v="7264"/>
    <n v="79908"/>
    <m/>
  </r>
  <r>
    <s v="siu"/>
    <s v="Carbondale Campus"/>
    <x v="0"/>
    <x v="1"/>
    <n v="24010001"/>
    <m/>
    <s v="Multicolor Flow Cytometer with a Particle Detector"/>
    <s v="New"/>
    <s v="Pending"/>
    <x v="0"/>
    <m/>
    <m/>
    <s v="National Institutes of Health"/>
    <x v="1"/>
    <m/>
    <s v="Vjollca H Konjufca"/>
    <m/>
    <s v="Farhan Hyder Chowdhury, Lahiru Niroshan Thelhawadigedara, Jose M Vargas-Muniz"/>
    <s v="Jacob Nordman, Robin W Warne, Francisco A Jimenez-Ruiz, Scott David Hamilton-Brehm, Derek James Fisher"/>
    <m/>
    <m/>
    <s v="PAR-23-138"/>
    <d v="2023-07-03T00:00:00"/>
    <d v="2023-07-07T00:00:00"/>
    <d v="2024-04-01T00:00:00"/>
    <d v="2025-03-31T00:00:00"/>
    <n v="247237.19"/>
    <n v="0"/>
    <n v="247237.19"/>
    <n v="247237.19"/>
    <n v="0"/>
    <n v="247237.19"/>
    <m/>
  </r>
  <r>
    <s v="siu"/>
    <s v="Carbondale Campus"/>
    <x v="0"/>
    <x v="1"/>
    <n v="24010029"/>
    <m/>
    <s v="CAREER: Development of novel biocatalyst for consolidated bioprocessing of plastic (CBPP)"/>
    <s v="New"/>
    <s v="Pending"/>
    <x v="0"/>
    <m/>
    <m/>
    <s v="National Science Foundation"/>
    <x v="1"/>
    <n v="2339617"/>
    <s v="Lahiru Niroshan Thelhawadigedara"/>
    <m/>
    <m/>
    <m/>
    <m/>
    <m/>
    <s v="22-586"/>
    <d v="2023-07-26T00:00:00"/>
    <d v="2023-07-26T00:00:00"/>
    <d v="2024-01-01T00:00:00"/>
    <d v="2024-12-31T00:00:00"/>
    <n v="132146"/>
    <n v="64091"/>
    <n v="196237"/>
    <n v="504364"/>
    <n v="244617"/>
    <n v="748981"/>
    <s v="B.09"/>
  </r>
  <r>
    <s v="siu"/>
    <s v="Carbondale Campus"/>
    <x v="0"/>
    <x v="2"/>
    <n v="24010027"/>
    <m/>
    <s v="Watershed Restoration at Kinkaid Lake"/>
    <s v="New"/>
    <s v="Pending"/>
    <x v="0"/>
    <m/>
    <m/>
    <s v="Forest Service"/>
    <x v="1"/>
    <m/>
    <s v="Jon Eldredge Schoonover"/>
    <m/>
    <s v="James J Zaczek"/>
    <m/>
    <m/>
    <m/>
    <m/>
    <s v="N\A"/>
    <d v="2023-07-25T00:00:00"/>
    <d v="2023-09-01T00:00:00"/>
    <d v="2024-08-31T00:00:00"/>
    <n v="88486"/>
    <n v="0"/>
    <n v="88486"/>
    <n v="221027"/>
    <n v="0"/>
    <n v="221027"/>
    <s v="D.04"/>
  </r>
  <r>
    <s v="siu"/>
    <s v="Carbondale Campus"/>
    <x v="0"/>
    <x v="3"/>
    <n v="24010031"/>
    <m/>
    <s v="CAREER: Chiral Single Photon Emission from a Chiral Single Molecule Embedded in an Organometallic Crystal"/>
    <s v="New"/>
    <s v="Pending"/>
    <x v="0"/>
    <s v="National Science Foundation"/>
    <s v="Federal"/>
    <s v="National Science Foundation"/>
    <x v="1"/>
    <s v="NSF 22-586"/>
    <s v="Bumsu Lee"/>
    <m/>
    <m/>
    <m/>
    <m/>
    <m/>
    <m/>
    <d v="2023-07-27T00:00:00"/>
    <d v="2023-07-27T00:00:00"/>
    <d v="2024-01-01T00:00:00"/>
    <d v="2024-12-31T00:00:00"/>
    <n v="110242"/>
    <n v="28007"/>
    <n v="138249"/>
    <n v="354824"/>
    <n v="146629"/>
    <n v="501453"/>
    <m/>
  </r>
  <r>
    <s v="siu"/>
    <s v="Carbondale Campus"/>
    <x v="1"/>
    <x v="4"/>
    <n v="24010002"/>
    <m/>
    <s v="Language and Literacy Appropriate Safety Training and Educational Materials Development on Confined Space Hazards for Youth in the Construction Industry"/>
    <s v="New"/>
    <s v="Pending"/>
    <x v="1"/>
    <m/>
    <m/>
    <s v="U.S. Department of Labor"/>
    <x v="1"/>
    <m/>
    <s v="Qian Huang"/>
    <m/>
    <s v="Chao Lu"/>
    <m/>
    <m/>
    <m/>
    <s v="SHTG-FY-23-02"/>
    <d v="2023-07-07T00:00:00"/>
    <d v="2023-07-10T00:00:00"/>
    <d v="2023-09-30T00:00:00"/>
    <d v="2024-09-30T00:00:00"/>
    <n v="70048"/>
    <n v="4952"/>
    <n v="75000"/>
    <n v="70048"/>
    <n v="4952"/>
    <n v="75000"/>
    <m/>
  </r>
  <r>
    <s v="siu"/>
    <s v="Carbondale Campus"/>
    <x v="2"/>
    <x v="5"/>
    <n v="24010012"/>
    <m/>
    <s v="INFRA-TECH: Training next-generation engineering technicians for building equitable career pathways to infrastructure jobs"/>
    <s v="New"/>
    <s v="Pending"/>
    <x v="0"/>
    <m/>
    <m/>
    <s v="U.S. Department of Labor"/>
    <x v="1"/>
    <m/>
    <s v="Ajay Kalra"/>
    <s v="Prabir K Kolay, Debarshi Sen"/>
    <m/>
    <m/>
    <m/>
    <m/>
    <s v="FOA-ETA-23-31"/>
    <d v="2023-07-07T00:00:00"/>
    <d v="2023-07-13T00:00:00"/>
    <d v="2023-10-01T00:00:00"/>
    <d v="2024-09-30T00:00:00"/>
    <n v="226347"/>
    <n v="75297"/>
    <n v="301644"/>
    <n v="1041652"/>
    <n v="275630"/>
    <n v="1317282"/>
    <m/>
  </r>
  <r>
    <s v="siu"/>
    <s v="Carbondale Campus"/>
    <x v="2"/>
    <x v="5"/>
    <n v="24010013"/>
    <m/>
    <s v="AI-enabled equitable resource allocation for recovery of under-served communities affected by natural hazards"/>
    <s v="New"/>
    <s v="Pending"/>
    <x v="0"/>
    <m/>
    <m/>
    <s v="Google"/>
    <x v="0"/>
    <m/>
    <s v="Debarshi Sen"/>
    <s v="Ajay Kalra"/>
    <m/>
    <m/>
    <m/>
    <m/>
    <m/>
    <d v="2023-07-13T00:00:00"/>
    <d v="2023-07-13T00:00:00"/>
    <d v="2023-11-01T00:00:00"/>
    <d v="2024-10-31T00:00:00"/>
    <n v="59999"/>
    <n v="0"/>
    <n v="59999"/>
    <n v="59999"/>
    <n v="0"/>
    <n v="59999"/>
    <m/>
  </r>
  <r>
    <s v="siu"/>
    <s v="Carbondale Campus"/>
    <x v="2"/>
    <x v="5"/>
    <n v="24010026"/>
    <m/>
    <s v="CAREER: Water Cyber-physical Microgrid Framework for Water Supply Smartness and Resilience to Cyber-physical Failures"/>
    <s v="New"/>
    <s v="Pending"/>
    <x v="0"/>
    <m/>
    <m/>
    <s v="National Science Foundation"/>
    <x v="1"/>
    <n v="2338378"/>
    <s v="Sangmin Shin"/>
    <m/>
    <m/>
    <m/>
    <m/>
    <m/>
    <s v="22-586"/>
    <d v="2023-07-26T00:00:00"/>
    <d v="2023-07-25T00:00:00"/>
    <d v="2024-07-01T00:00:00"/>
    <d v="2025-06-30T00:00:00"/>
    <n v="85448"/>
    <n v="41442"/>
    <n v="126890"/>
    <n v="343362"/>
    <n v="166530"/>
    <n v="509892"/>
    <s v="B.04"/>
  </r>
  <r>
    <s v="siu"/>
    <s v="Carbondale Campus"/>
    <x v="2"/>
    <x v="6"/>
    <n v="24010028"/>
    <m/>
    <s v="Enhancing Technology Transfer and Communication Strategies for ODOT's Research Program using Machine Learning, NLP, and ChatGPT"/>
    <s v="New"/>
    <s v="Pending"/>
    <x v="0"/>
    <s v="Ohio Department of Transportation"/>
    <s v="Non-IL Government"/>
    <s v="Wright State University"/>
    <x v="2"/>
    <m/>
    <s v="Anas Mohammad Ramadan Alsobeh"/>
    <m/>
    <m/>
    <m/>
    <m/>
    <m/>
    <m/>
    <d v="2023-07-26T00:00:00"/>
    <d v="2023-07-25T00:00:00"/>
    <d v="2024-09-01T00:00:00"/>
    <d v="2025-08-31T00:00:00"/>
    <n v="36658"/>
    <n v="13167"/>
    <n v="49825"/>
    <n v="63173"/>
    <n v="24446"/>
    <n v="87619"/>
    <s v="A.01"/>
  </r>
  <r>
    <s v="siu"/>
    <s v="Carbondale Campus"/>
    <x v="2"/>
    <x v="6"/>
    <n v="24010030"/>
    <m/>
    <s v="CAREER: Computational Studies of Translational  Recoding in Cellular mRNAs"/>
    <s v="New"/>
    <s v="Pending"/>
    <x v="0"/>
    <m/>
    <m/>
    <s v="National Science Foundation"/>
    <x v="1"/>
    <n v="2340738"/>
    <s v="Xiaolan Huang"/>
    <m/>
    <m/>
    <m/>
    <m/>
    <m/>
    <s v="22-586"/>
    <d v="2023-07-26T00:00:00"/>
    <d v="2023-07-26T00:00:00"/>
    <d v="2024-01-01T00:00:00"/>
    <d v="2024-12-31T00:00:00"/>
    <n v="74614"/>
    <n v="30368"/>
    <n v="104982"/>
    <n v="353029"/>
    <n v="165399"/>
    <n v="518428"/>
    <s v="A.01"/>
  </r>
  <r>
    <s v="siu"/>
    <s v="Carbondale Campus"/>
    <x v="2"/>
    <x v="7"/>
    <n v="24010032"/>
    <m/>
    <s v="CAREER: Elucidating Stem Cell Differentiation Mechanism on Viscoelastic Substrates Created by Additive Manufacturing"/>
    <s v="New"/>
    <s v="Pending"/>
    <x v="0"/>
    <m/>
    <m/>
    <s v="National Science Foundation"/>
    <x v="1"/>
    <m/>
    <s v="Sabrina Nilufar"/>
    <m/>
    <m/>
    <m/>
    <m/>
    <m/>
    <s v="NSF 22-586"/>
    <d v="2023-07-27T00:00:00"/>
    <d v="2023-07-27T00:00:00"/>
    <d v="2024-01-01T00:00:00"/>
    <d v="2024-12-31T00:00:00"/>
    <n v="70181"/>
    <n v="34038"/>
    <n v="104219"/>
    <n v="363602"/>
    <n v="176347"/>
    <n v="539949"/>
    <m/>
  </r>
  <r>
    <s v="siu"/>
    <s v="Carbondale Campus"/>
    <x v="3"/>
    <x v="8"/>
    <n v="24010023"/>
    <m/>
    <s v="R3: Cohort 2 Process and Outcome Evaluation"/>
    <s v="New"/>
    <s v="Pending"/>
    <x v="0"/>
    <m/>
    <m/>
    <s v="Illinois Criminal Justice Information Authority"/>
    <x v="3"/>
    <m/>
    <s v="Breanne Rae Pleggenkuhle"/>
    <m/>
    <m/>
    <m/>
    <m/>
    <m/>
    <m/>
    <s v="N\A"/>
    <d v="2023-07-24T00:00:00"/>
    <d v="2023-07-01T00:00:00"/>
    <d v="2024-06-30T00:00:00"/>
    <n v="209021"/>
    <n v="54345"/>
    <n v="263366"/>
    <n v="526477"/>
    <n v="136884"/>
    <n v="663361"/>
    <m/>
  </r>
  <r>
    <s v="siu"/>
    <s v="Carbondale Campus"/>
    <x v="3"/>
    <x v="9"/>
    <n v="24010035"/>
    <m/>
    <s v="Coproducing Solutions with Justice-Involved Persons: What can be Leveraged in Existing Social Networks to Improve Re-Entry Success in the Southern Mississippi Delta Region?"/>
    <s v="New"/>
    <s v="Pending"/>
    <x v="0"/>
    <m/>
    <m/>
    <s v="National Science Foundation"/>
    <x v="1"/>
    <n v="2341341"/>
    <s v="Tamara Kang"/>
    <m/>
    <s v="Daryl G Kroner"/>
    <m/>
    <m/>
    <m/>
    <s v="21-128Y"/>
    <d v="2023-08-01T00:00:00"/>
    <d v="2023-07-31T00:00:00"/>
    <d v="2024-01-01T00:00:00"/>
    <d v="2024-12-31T00:00:00"/>
    <n v="113134"/>
    <n v="54870"/>
    <n v="168004"/>
    <n v="233130"/>
    <n v="113068"/>
    <n v="346198"/>
    <s v="H.04"/>
  </r>
  <r>
    <s v="siu"/>
    <s v="Carbondale Campus"/>
    <x v="4"/>
    <x v="10"/>
    <n v="24010033"/>
    <m/>
    <s v="A Phase I Survey of Grouse and Singleton Timber Sale Project Areas"/>
    <s v="New"/>
    <s v="Pending"/>
    <x v="0"/>
    <m/>
    <m/>
    <s v="Forest Service"/>
    <x v="1"/>
    <m/>
    <s v="Ryan M Campbell"/>
    <m/>
    <s v="Mark Joseph Wagner"/>
    <s v="Ayla Martine Amadio"/>
    <m/>
    <m/>
    <m/>
    <d v="2023-09-01T00:00:00"/>
    <d v="2023-07-27T00:00:00"/>
    <d v="2023-09-01T00:00:00"/>
    <d v="2024-09-30T00:00:00"/>
    <n v="39683"/>
    <n v="10317"/>
    <n v="50000"/>
    <n v="39683"/>
    <n v="10317"/>
    <n v="50000"/>
    <m/>
  </r>
  <r>
    <s v="siu"/>
    <s v="Dean and Provost-SMS"/>
    <x v="5"/>
    <x v="11"/>
    <n v="24010036"/>
    <m/>
    <s v="Neural Mechanisms of Learned Behavior"/>
    <s v="New"/>
    <s v="Pending"/>
    <x v="0"/>
    <m/>
    <m/>
    <s v="Edward Mallinckrodt, Jr. Foundation"/>
    <x v="4"/>
    <m/>
    <s v="Jacob Nordman"/>
    <m/>
    <m/>
    <m/>
    <m/>
    <m/>
    <m/>
    <d v="2023-08-01T00:00:00"/>
    <d v="2023-07-31T00:00:00"/>
    <d v="2024-01-01T00:00:00"/>
    <d v="2024-12-31T00:00:00"/>
    <n v="75000"/>
    <n v="0"/>
    <n v="75000"/>
    <n v="225000"/>
    <n v="0"/>
    <n v="225000"/>
    <m/>
  </r>
  <r>
    <s v="siu"/>
    <s v="Office Of The Chancellor-SIUC"/>
    <x v="6"/>
    <x v="12"/>
    <n v="24010004"/>
    <m/>
    <s v="IL Works Maintenance - FY 24 Extension"/>
    <s v="Continuation"/>
    <s v="Pending"/>
    <x v="2"/>
    <m/>
    <m/>
    <s v="Illinois Department of Commerce and Economic Opportunity"/>
    <x v="3"/>
    <m/>
    <s v="Natasha Rae Telger"/>
    <m/>
    <m/>
    <m/>
    <m/>
    <m/>
    <m/>
    <s v="N\A"/>
    <d v="2023-07-10T00:00:00"/>
    <d v="2023-07-01T00:00:00"/>
    <d v="2024-06-30T00:00:00"/>
    <n v="79365"/>
    <n v="20635"/>
    <n v="100000"/>
    <n v="79365"/>
    <n v="20635"/>
    <n v="100000"/>
    <m/>
  </r>
  <r>
    <s v="siu"/>
    <s v="Office Of The Chancellor-SIUC"/>
    <x v="6"/>
    <x v="12"/>
    <n v="24010024"/>
    <m/>
    <s v="Southern Region Early Childhood Programs- Early Childhood Prevention Initiative (0-3)"/>
    <s v="Continuation"/>
    <s v="Pending"/>
    <x v="2"/>
    <s v="Illinois State Board of Education"/>
    <s v="State"/>
    <s v="Murphysboro School District #186"/>
    <x v="5"/>
    <m/>
    <s v="Lisa A Brown"/>
    <m/>
    <m/>
    <m/>
    <m/>
    <m/>
    <m/>
    <s v="N\A"/>
    <d v="2023-07-24T00:00:00"/>
    <d v="2023-07-01T00:00:00"/>
    <d v="2024-08-31T00:00:00"/>
    <n v="1231416"/>
    <n v="0"/>
    <n v="1231416"/>
    <n v="1231416"/>
    <n v="0"/>
    <n v="1231416"/>
    <m/>
  </r>
  <r>
    <s v="siu"/>
    <s v="Office Of The Chancellor-SIUC"/>
    <x v="6"/>
    <x v="12"/>
    <n v="24010025"/>
    <m/>
    <s v="Southern Region Early Childhood Programs- Early Childhood Preschool For All 3-5"/>
    <s v="Continuation"/>
    <s v="Pending"/>
    <x v="2"/>
    <s v="Illinois State Board of Education"/>
    <s v="State"/>
    <s v="Murphysboro School District #186"/>
    <x v="5"/>
    <m/>
    <s v="Lisa A Brown"/>
    <m/>
    <m/>
    <m/>
    <m/>
    <m/>
    <m/>
    <s v="N\A"/>
    <d v="2023-07-24T00:00:00"/>
    <d v="2023-07-01T00:00:00"/>
    <d v="2024-08-31T00:00:00"/>
    <n v="3978321"/>
    <n v="0"/>
    <n v="3978321"/>
    <n v="3978321"/>
    <n v="0"/>
    <n v="3978321"/>
    <m/>
  </r>
  <r>
    <s v="siu"/>
    <s v="Office Of The Chancellor-SIUC"/>
    <x v="7"/>
    <x v="13"/>
    <n v="24010016"/>
    <m/>
    <s v="Juvenile Justice Clinic"/>
    <s v="New"/>
    <s v="Pending"/>
    <x v="2"/>
    <m/>
    <m/>
    <s v="Administrative Office of the Illinois Courts"/>
    <x v="3"/>
    <m/>
    <s v="Joanna Wells"/>
    <m/>
    <m/>
    <m/>
    <m/>
    <m/>
    <s v="CIP FFY23"/>
    <d v="2023-07-14T00:00:00"/>
    <d v="2023-07-13T00:00:00"/>
    <d v="2023-10-01T00:00:00"/>
    <d v="2024-09-30T00:00:00"/>
    <n v="111243"/>
    <n v="11124"/>
    <n v="122367"/>
    <n v="111243"/>
    <n v="11124"/>
    <n v="122367"/>
    <m/>
  </r>
  <r>
    <s v="siu"/>
    <s v="Office of the Provost &amp; VC for Academic Affairs-SIUC"/>
    <x v="6"/>
    <x v="12"/>
    <n v="24010014"/>
    <m/>
    <s v="TPM Technical Assistance - SOW 1"/>
    <s v="New"/>
    <s v="Pending"/>
    <x v="2"/>
    <m/>
    <m/>
    <s v="United States Chamber of Commerce Foundation"/>
    <x v="4"/>
    <m/>
    <s v="Natasha Rae Telger"/>
    <s v="Olivia Greer Miller"/>
    <m/>
    <s v="Carissa Sue DuBois, Kim S Kipping"/>
    <m/>
    <m/>
    <m/>
    <s v="N\A"/>
    <d v="2023-07-13T00:00:00"/>
    <d v="2023-08-01T00:00:00"/>
    <d v="2024-01-31T00:00:00"/>
    <n v="29104"/>
    <n v="4366"/>
    <n v="33470"/>
    <n v="29104"/>
    <n v="4366"/>
    <n v="33470"/>
    <m/>
  </r>
  <r>
    <s v="siu"/>
    <s v="Office of the Provost &amp; VC for Academic Affairs-SIUC"/>
    <x v="6"/>
    <x v="12"/>
    <n v="24010018"/>
    <m/>
    <s v="Collaborative Research: Animation Use in Tutoring Online for Math (AUTO Math)"/>
    <s v="New"/>
    <s v="Pending"/>
    <x v="0"/>
    <m/>
    <m/>
    <s v="Utah Valley University"/>
    <x v="2"/>
    <m/>
    <s v="Cheng-Yao Lin"/>
    <m/>
    <m/>
    <m/>
    <m/>
    <m/>
    <s v="NSF 23-510"/>
    <d v="2023-07-19T00:00:00"/>
    <d v="2023-07-18T00:00:00"/>
    <d v="2024-01-01T00:00:00"/>
    <d v="2024-12-31T00:00:00"/>
    <n v="52814"/>
    <n v="25615"/>
    <n v="78429"/>
    <n v="158073"/>
    <n v="76665"/>
    <n v="234738"/>
    <m/>
  </r>
  <r>
    <s v="siu"/>
    <s v="Vice Chancellor for Administration and Finance-SIUC"/>
    <x v="8"/>
    <x v="14"/>
    <n v="24010017"/>
    <m/>
    <s v="Mental Health Early Action on Campus Act (MHEAC)"/>
    <s v="New"/>
    <s v="Pending"/>
    <x v="2"/>
    <m/>
    <m/>
    <s v="Illinois Board of Higher Education"/>
    <x v="3"/>
    <m/>
    <s v="Jaime Ann Clark"/>
    <m/>
    <s v="Rachelle Erin Ridgeway"/>
    <m/>
    <m/>
    <m/>
    <m/>
    <s v="N\A"/>
    <d v="2023-07-18T00:00:00"/>
    <d v="2023-07-01T00:00:00"/>
    <d v="2024-06-30T00:00:00"/>
    <n v="220202"/>
    <n v="17616"/>
    <n v="237818"/>
    <n v="220202"/>
    <n v="17616"/>
    <n v="237818"/>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B3560ED-728F-4A99-8295-99D561D7C586}" name="PivotTable3" cacheId="1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Sponsor/Activity Type">
  <location ref="I14:K27" firstHeaderRow="0" firstDataRow="1" firstDataCol="1"/>
  <pivotFields count="33">
    <pivotField showAll="0"/>
    <pivotField showAll="0"/>
    <pivotField showAll="0"/>
    <pivotField showAll="0"/>
    <pivotField showAll="0"/>
    <pivotField showAll="0"/>
    <pivotField showAll="0"/>
    <pivotField showAll="0"/>
    <pivotField showAll="0"/>
    <pivotField axis="axisRow" showAll="0">
      <items count="4">
        <item x="1"/>
        <item x="2"/>
        <item x="0"/>
        <item t="default"/>
      </items>
    </pivotField>
    <pivotField showAll="0"/>
    <pivotField showAll="0"/>
    <pivotField showAll="0"/>
    <pivotField axis="axisRow" showAll="0">
      <items count="7">
        <item x="1"/>
        <item x="2"/>
        <item x="4"/>
        <item x="5"/>
        <item x="0"/>
        <item x="3"/>
        <item t="default"/>
      </items>
    </pivotField>
    <pivotField showAll="0"/>
    <pivotField showAll="0"/>
    <pivotField showAll="0"/>
    <pivotField showAll="0"/>
    <pivotField showAll="0"/>
    <pivotField showAll="0"/>
    <pivotField showAll="0"/>
    <pivotField showAll="0"/>
    <pivotField showAll="0"/>
    <pivotField numFmtId="14" showAll="0"/>
    <pivotField numFmtId="14" showAll="0"/>
    <pivotField numFmtId="14" showAll="0"/>
    <pivotField showAll="0"/>
    <pivotField showAll="0"/>
    <pivotField showAll="0"/>
    <pivotField showAll="0"/>
    <pivotField dataField="1" showAll="0"/>
    <pivotField dataField="1" showAll="0"/>
    <pivotField showAll="0"/>
  </pivotFields>
  <rowFields count="2">
    <field x="9"/>
    <field x="13"/>
  </rowFields>
  <rowItems count="13">
    <i>
      <x/>
    </i>
    <i r="1">
      <x/>
    </i>
    <i>
      <x v="1"/>
    </i>
    <i r="1">
      <x v="2"/>
    </i>
    <i r="1">
      <x v="3"/>
    </i>
    <i r="1">
      <x v="5"/>
    </i>
    <i>
      <x v="2"/>
    </i>
    <i r="1">
      <x/>
    </i>
    <i r="1">
      <x v="1"/>
    </i>
    <i r="1">
      <x v="2"/>
    </i>
    <i r="1">
      <x v="4"/>
    </i>
    <i r="1">
      <x v="5"/>
    </i>
    <i t="grand">
      <x/>
    </i>
  </rowItems>
  <colFields count="1">
    <field x="-2"/>
  </colFields>
  <colItems count="2">
    <i>
      <x/>
    </i>
    <i i="1">
      <x v="1"/>
    </i>
  </colItems>
  <dataFields count="2">
    <dataField name="Sum of Total Indirect Cost Total" fld="30" baseField="0" baseItem="0"/>
    <dataField name="Sum of Total Cost Total" fld="31" baseField="0" baseItem="0"/>
  </dataFields>
  <formats count="1">
    <format dxfId="0">
      <pivotArea outline="0" collapsedLevelsAreSubtotals="1" fieldPosition="0"/>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2C3899E-6AB2-421B-9687-6DE25853FAFD}" name="PivotTable2"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Sponsor Type">
  <location ref="I3:K10" firstHeaderRow="0" firstDataRow="1" firstDataCol="1"/>
  <pivotFields count="27">
    <pivotField showAll="0"/>
    <pivotField showAll="0"/>
    <pivotField showAll="0"/>
    <pivotField showAll="0"/>
    <pivotField showAll="0"/>
    <pivotField showAll="0"/>
    <pivotField showAll="0"/>
    <pivotField axis="axisRow" showAll="0">
      <items count="7">
        <item x="1"/>
        <item x="2"/>
        <item x="4"/>
        <item x="5"/>
        <item x="0"/>
        <item x="3"/>
        <item t="default"/>
      </items>
    </pivotField>
    <pivotField showAll="0"/>
    <pivotField showAll="0"/>
    <pivotField showAll="0"/>
    <pivotField showAll="0"/>
    <pivotField showAll="0"/>
    <pivotField showAll="0"/>
    <pivotField showAll="0"/>
    <pivotField showAll="0"/>
    <pivotField showAll="0"/>
    <pivotField numFmtId="14" showAll="0"/>
    <pivotField numFmtId="14" showAll="0"/>
    <pivotField numFmtId="14" showAll="0"/>
    <pivotField showAll="0"/>
    <pivotField showAll="0"/>
    <pivotField showAll="0"/>
    <pivotField showAll="0"/>
    <pivotField dataField="1" showAll="0"/>
    <pivotField dataField="1" showAll="0"/>
    <pivotField showAll="0"/>
  </pivotFields>
  <rowFields count="1">
    <field x="7"/>
  </rowFields>
  <rowItems count="7">
    <i>
      <x/>
    </i>
    <i>
      <x v="1"/>
    </i>
    <i>
      <x v="2"/>
    </i>
    <i>
      <x v="3"/>
    </i>
    <i>
      <x v="4"/>
    </i>
    <i>
      <x v="5"/>
    </i>
    <i t="grand">
      <x/>
    </i>
  </rowItems>
  <colFields count="1">
    <field x="-2"/>
  </colFields>
  <colItems count="2">
    <i>
      <x/>
    </i>
    <i i="1">
      <x v="1"/>
    </i>
  </colItems>
  <dataFields count="2">
    <dataField name="Sum of Total Indirect Cost Total" fld="24" baseField="0" baseItem="0"/>
    <dataField name="Sum of Total Cost Total" fld="25" baseField="0" baseItem="0"/>
  </dataField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39F88288-4513-4EA8-9D8D-EEAEF3C50E39}" name="PivotTable1" cacheId="10"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B3:G66" firstHeaderRow="0" firstDataRow="1" firstDataCol="4"/>
  <pivotFields count="33">
    <pivotField compact="0" outline="0" showAll="0"/>
    <pivotField compact="0" outline="0" showAll="0"/>
    <pivotField name="Parent Unit/Lead College" axis="axisRow" compact="0" outline="0" showAll="0">
      <items count="12">
        <item m="1" x="9"/>
        <item x="0"/>
        <item x="1"/>
        <item x="2"/>
        <item x="3"/>
        <item x="4"/>
        <item x="6"/>
        <item x="5"/>
        <item x="8"/>
        <item m="1" x="10"/>
        <item x="7"/>
        <item t="default"/>
      </items>
    </pivotField>
    <pivotField name="Lead Unit/School" axis="axisRow" compact="0" outline="0" showAll="0">
      <items count="17">
        <item x="10"/>
        <item x="11"/>
        <item x="0"/>
        <item x="4"/>
        <item x="1"/>
        <item x="5"/>
        <item x="6"/>
        <item m="1" x="15"/>
        <item x="12"/>
        <item x="2"/>
        <item x="8"/>
        <item x="13"/>
        <item x="7"/>
        <item x="3"/>
        <item x="9"/>
        <item x="14"/>
        <item t="default"/>
      </items>
    </pivotField>
    <pivotField compact="0" outline="0" showAll="0"/>
    <pivotField compact="0" outline="0" showAll="0"/>
    <pivotField compact="0" outline="0" showAll="0"/>
    <pivotField compact="0" outline="0" showAll="0"/>
    <pivotField compact="0" outline="0" showAll="0"/>
    <pivotField axis="axisRow" compact="0" outline="0" showAll="0">
      <items count="4">
        <item x="1"/>
        <item x="2"/>
        <item x="0"/>
        <item t="default"/>
      </items>
    </pivotField>
    <pivotField compact="0" outline="0" showAll="0"/>
    <pivotField compact="0" outline="0" showAll="0"/>
    <pivotField compact="0" outline="0" showAll="0"/>
    <pivotField axis="axisRow" compact="0" outline="0" showAll="0">
      <items count="7">
        <item x="1"/>
        <item x="2"/>
        <item x="4"/>
        <item x="5"/>
        <item x="0"/>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compact="0" outline="0" showAll="0"/>
  </pivotFields>
  <rowFields count="4">
    <field x="13"/>
    <field x="2"/>
    <field x="3"/>
    <field x="9"/>
  </rowFields>
  <rowItems count="63">
    <i>
      <x/>
      <x v="1"/>
      <x v="4"/>
      <x v="2"/>
    </i>
    <i t="default" r="2">
      <x v="4"/>
    </i>
    <i r="2">
      <x v="9"/>
      <x v="2"/>
    </i>
    <i t="default" r="2">
      <x v="9"/>
    </i>
    <i r="2">
      <x v="13"/>
      <x v="2"/>
    </i>
    <i t="default" r="2">
      <x v="13"/>
    </i>
    <i t="default" r="1">
      <x v="1"/>
    </i>
    <i r="1">
      <x v="2"/>
      <x v="3"/>
      <x/>
    </i>
    <i t="default" r="2">
      <x v="3"/>
    </i>
    <i t="default" r="1">
      <x v="2"/>
    </i>
    <i r="1">
      <x v="3"/>
      <x v="5"/>
      <x v="2"/>
    </i>
    <i t="default" r="2">
      <x v="5"/>
    </i>
    <i r="2">
      <x v="6"/>
      <x v="2"/>
    </i>
    <i t="default" r="2">
      <x v="6"/>
    </i>
    <i r="2">
      <x v="12"/>
      <x v="2"/>
    </i>
    <i t="default" r="2">
      <x v="12"/>
    </i>
    <i t="default" r="1">
      <x v="3"/>
    </i>
    <i r="1">
      <x v="4"/>
      <x v="14"/>
      <x v="2"/>
    </i>
    <i t="default" r="2">
      <x v="14"/>
    </i>
    <i t="default" r="1">
      <x v="4"/>
    </i>
    <i r="1">
      <x v="5"/>
      <x/>
      <x v="2"/>
    </i>
    <i t="default" r="2">
      <x/>
    </i>
    <i t="default" r="1">
      <x v="5"/>
    </i>
    <i t="default">
      <x/>
    </i>
    <i>
      <x v="1"/>
      <x v="3"/>
      <x v="6"/>
      <x v="2"/>
    </i>
    <i t="default" r="2">
      <x v="6"/>
    </i>
    <i t="default" r="1">
      <x v="3"/>
    </i>
    <i r="1">
      <x v="6"/>
      <x v="8"/>
      <x v="2"/>
    </i>
    <i t="default" r="2">
      <x v="8"/>
    </i>
    <i t="default" r="1">
      <x v="6"/>
    </i>
    <i t="default">
      <x v="1"/>
    </i>
    <i>
      <x v="2"/>
      <x v="6"/>
      <x v="8"/>
      <x v="1"/>
    </i>
    <i t="default" r="2">
      <x v="8"/>
    </i>
    <i t="default" r="1">
      <x v="6"/>
    </i>
    <i r="1">
      <x v="7"/>
      <x v="1"/>
      <x v="2"/>
    </i>
    <i t="default" r="2">
      <x v="1"/>
    </i>
    <i t="default" r="1">
      <x v="7"/>
    </i>
    <i t="default">
      <x v="2"/>
    </i>
    <i>
      <x v="3"/>
      <x v="6"/>
      <x v="8"/>
      <x v="1"/>
    </i>
    <i t="default" r="2">
      <x v="8"/>
    </i>
    <i t="default" r="1">
      <x v="6"/>
    </i>
    <i t="default">
      <x v="3"/>
    </i>
    <i>
      <x v="4"/>
      <x v="1"/>
      <x v="2"/>
      <x v="2"/>
    </i>
    <i t="default" r="2">
      <x v="2"/>
    </i>
    <i t="default" r="1">
      <x v="1"/>
    </i>
    <i r="1">
      <x v="3"/>
      <x v="5"/>
      <x v="2"/>
    </i>
    <i t="default" r="2">
      <x v="5"/>
    </i>
    <i t="default" r="1">
      <x v="3"/>
    </i>
    <i t="default">
      <x v="4"/>
    </i>
    <i>
      <x v="5"/>
      <x v="4"/>
      <x v="10"/>
      <x v="2"/>
    </i>
    <i t="default" r="2">
      <x v="10"/>
    </i>
    <i t="default" r="1">
      <x v="4"/>
    </i>
    <i r="1">
      <x v="6"/>
      <x v="8"/>
      <x v="1"/>
    </i>
    <i t="default" r="2">
      <x v="8"/>
    </i>
    <i t="default" r="1">
      <x v="6"/>
    </i>
    <i r="1">
      <x v="8"/>
      <x v="15"/>
      <x v="1"/>
    </i>
    <i t="default" r="2">
      <x v="15"/>
    </i>
    <i t="default" r="1">
      <x v="8"/>
    </i>
    <i r="1">
      <x v="10"/>
      <x v="11"/>
      <x v="1"/>
    </i>
    <i t="default" r="2">
      <x v="11"/>
    </i>
    <i t="default" r="1">
      <x v="10"/>
    </i>
    <i t="default">
      <x v="5"/>
    </i>
    <i t="grand">
      <x/>
    </i>
  </rowItems>
  <colFields count="1">
    <field x="-2"/>
  </colFields>
  <colItems count="2">
    <i>
      <x/>
    </i>
    <i i="1">
      <x v="1"/>
    </i>
  </colItems>
  <dataFields count="2">
    <dataField name="Sum of Total Indirect Cost " fld="30" baseField="0" baseItem="0"/>
    <dataField name="Sum of Total Award" fld="31" baseField="0" baseItem="0"/>
  </dataFields>
  <formats count="72">
    <format dxfId="144">
      <pivotArea type="all" dataOnly="0" outline="0" fieldPosition="0"/>
    </format>
    <format dxfId="143">
      <pivotArea outline="0" collapsedLevelsAreSubtotals="1" fieldPosition="0"/>
    </format>
    <format dxfId="142">
      <pivotArea field="13" type="button" dataOnly="0" labelOnly="1" outline="0" axis="axisRow" fieldPosition="0"/>
    </format>
    <format dxfId="141">
      <pivotArea field="2" type="button" dataOnly="0" labelOnly="1" outline="0" axis="axisRow" fieldPosition="1"/>
    </format>
    <format dxfId="140">
      <pivotArea field="3" type="button" dataOnly="0" labelOnly="1" outline="0" axis="axisRow" fieldPosition="2"/>
    </format>
    <format dxfId="139">
      <pivotArea field="9" type="button" dataOnly="0" labelOnly="1" outline="0" axis="axisRow" fieldPosition="3"/>
    </format>
    <format dxfId="138">
      <pivotArea dataOnly="0" labelOnly="1" outline="0" fieldPosition="0">
        <references count="1">
          <reference field="13" count="0"/>
        </references>
      </pivotArea>
    </format>
    <format dxfId="137">
      <pivotArea dataOnly="0" labelOnly="1" outline="0" fieldPosition="0">
        <references count="1">
          <reference field="13" count="0" defaultSubtotal="1"/>
        </references>
      </pivotArea>
    </format>
    <format dxfId="136">
      <pivotArea dataOnly="0" labelOnly="1" grandRow="1" outline="0" fieldPosition="0"/>
    </format>
    <format dxfId="135">
      <pivotArea dataOnly="0" labelOnly="1" outline="0" fieldPosition="0">
        <references count="2">
          <reference field="2" count="5">
            <x v="1"/>
            <x v="2"/>
            <x v="3"/>
            <x v="4"/>
            <x v="5"/>
          </reference>
          <reference field="13" count="1" selected="0">
            <x v="0"/>
          </reference>
        </references>
      </pivotArea>
    </format>
    <format dxfId="134">
      <pivotArea dataOnly="0" labelOnly="1" outline="0" fieldPosition="0">
        <references count="2">
          <reference field="2" count="5" defaultSubtotal="1">
            <x v="1"/>
            <x v="2"/>
            <x v="3"/>
            <x v="4"/>
            <x v="5"/>
          </reference>
          <reference field="13" count="1" selected="0">
            <x v="0"/>
          </reference>
        </references>
      </pivotArea>
    </format>
    <format dxfId="133">
      <pivotArea dataOnly="0" labelOnly="1" outline="0" fieldPosition="0">
        <references count="2">
          <reference field="2" count="2">
            <x v="3"/>
            <x v="6"/>
          </reference>
          <reference field="13" count="1" selected="0">
            <x v="1"/>
          </reference>
        </references>
      </pivotArea>
    </format>
    <format dxfId="132">
      <pivotArea dataOnly="0" labelOnly="1" outline="0" fieldPosition="0">
        <references count="2">
          <reference field="2" count="2" defaultSubtotal="1">
            <x v="3"/>
            <x v="6"/>
          </reference>
          <reference field="13" count="1" selected="0">
            <x v="1"/>
          </reference>
        </references>
      </pivotArea>
    </format>
    <format dxfId="131">
      <pivotArea dataOnly="0" labelOnly="1" outline="0" fieldPosition="0">
        <references count="2">
          <reference field="2" count="2">
            <x v="6"/>
            <x v="7"/>
          </reference>
          <reference field="13" count="1" selected="0">
            <x v="2"/>
          </reference>
        </references>
      </pivotArea>
    </format>
    <format dxfId="130">
      <pivotArea dataOnly="0" labelOnly="1" outline="0" fieldPosition="0">
        <references count="2">
          <reference field="2" count="2" defaultSubtotal="1">
            <x v="6"/>
            <x v="7"/>
          </reference>
          <reference field="13" count="1" selected="0">
            <x v="2"/>
          </reference>
        </references>
      </pivotArea>
    </format>
    <format dxfId="129">
      <pivotArea dataOnly="0" labelOnly="1" outline="0" fieldPosition="0">
        <references count="2">
          <reference field="2" count="1">
            <x v="0"/>
          </reference>
          <reference field="13" count="1" selected="0">
            <x v="3"/>
          </reference>
        </references>
      </pivotArea>
    </format>
    <format dxfId="128">
      <pivotArea dataOnly="0" labelOnly="1" outline="0" fieldPosition="0">
        <references count="2">
          <reference field="2" count="1" defaultSubtotal="1">
            <x v="0"/>
          </reference>
          <reference field="13" count="1" selected="0">
            <x v="3"/>
          </reference>
        </references>
      </pivotArea>
    </format>
    <format dxfId="127">
      <pivotArea dataOnly="0" labelOnly="1" outline="0" fieldPosition="0">
        <references count="2">
          <reference field="2" count="2">
            <x v="1"/>
            <x v="3"/>
          </reference>
          <reference field="13" count="1" selected="0">
            <x v="4"/>
          </reference>
        </references>
      </pivotArea>
    </format>
    <format dxfId="126">
      <pivotArea dataOnly="0" labelOnly="1" outline="0" fieldPosition="0">
        <references count="2">
          <reference field="2" count="2" defaultSubtotal="1">
            <x v="1"/>
            <x v="3"/>
          </reference>
          <reference field="13" count="1" selected="0">
            <x v="4"/>
          </reference>
        </references>
      </pivotArea>
    </format>
    <format dxfId="125">
      <pivotArea dataOnly="0" labelOnly="1" outline="0" fieldPosition="0">
        <references count="2">
          <reference field="2" count="3">
            <x v="0"/>
            <x v="4"/>
            <x v="8"/>
          </reference>
          <reference field="13" count="1" selected="0">
            <x v="5"/>
          </reference>
        </references>
      </pivotArea>
    </format>
    <format dxfId="124">
      <pivotArea dataOnly="0" labelOnly="1" outline="0" fieldPosition="0">
        <references count="2">
          <reference field="2" count="3" defaultSubtotal="1">
            <x v="0"/>
            <x v="4"/>
            <x v="8"/>
          </reference>
          <reference field="13" count="1" selected="0">
            <x v="5"/>
          </reference>
        </references>
      </pivotArea>
    </format>
    <format dxfId="123">
      <pivotArea dataOnly="0" labelOnly="1" outline="0" fieldPosition="0">
        <references count="3">
          <reference field="2" count="1" selected="0">
            <x v="1"/>
          </reference>
          <reference field="3" count="3">
            <x v="4"/>
            <x v="9"/>
            <x v="13"/>
          </reference>
          <reference field="13" count="1" selected="0">
            <x v="0"/>
          </reference>
        </references>
      </pivotArea>
    </format>
    <format dxfId="122">
      <pivotArea dataOnly="0" labelOnly="1" outline="0" fieldPosition="0">
        <references count="3">
          <reference field="2" count="1" selected="0">
            <x v="1"/>
          </reference>
          <reference field="3" count="3" defaultSubtotal="1">
            <x v="4"/>
            <x v="9"/>
            <x v="13"/>
          </reference>
          <reference field="13" count="1" selected="0">
            <x v="0"/>
          </reference>
        </references>
      </pivotArea>
    </format>
    <format dxfId="121">
      <pivotArea dataOnly="0" labelOnly="1" outline="0" fieldPosition="0">
        <references count="3">
          <reference field="2" count="1" selected="0">
            <x v="2"/>
          </reference>
          <reference field="3" count="1">
            <x v="3"/>
          </reference>
          <reference field="13" count="1" selected="0">
            <x v="0"/>
          </reference>
        </references>
      </pivotArea>
    </format>
    <format dxfId="120">
      <pivotArea dataOnly="0" labelOnly="1" outline="0" fieldPosition="0">
        <references count="3">
          <reference field="2" count="1" selected="0">
            <x v="2"/>
          </reference>
          <reference field="3" count="1" defaultSubtotal="1">
            <x v="3"/>
          </reference>
          <reference field="13" count="1" selected="0">
            <x v="0"/>
          </reference>
        </references>
      </pivotArea>
    </format>
    <format dxfId="119">
      <pivotArea dataOnly="0" labelOnly="1" outline="0" fieldPosition="0">
        <references count="3">
          <reference field="2" count="1" selected="0">
            <x v="3"/>
          </reference>
          <reference field="3" count="3">
            <x v="5"/>
            <x v="6"/>
            <x v="12"/>
          </reference>
          <reference field="13" count="1" selected="0">
            <x v="0"/>
          </reference>
        </references>
      </pivotArea>
    </format>
    <format dxfId="118">
      <pivotArea dataOnly="0" labelOnly="1" outline="0" fieldPosition="0">
        <references count="3">
          <reference field="2" count="1" selected="0">
            <x v="3"/>
          </reference>
          <reference field="3" count="3" defaultSubtotal="1">
            <x v="5"/>
            <x v="6"/>
            <x v="12"/>
          </reference>
          <reference field="13" count="1" selected="0">
            <x v="0"/>
          </reference>
        </references>
      </pivotArea>
    </format>
    <format dxfId="117">
      <pivotArea dataOnly="0" labelOnly="1" outline="0" fieldPosition="0">
        <references count="3">
          <reference field="2" count="1" selected="0">
            <x v="4"/>
          </reference>
          <reference field="3" count="1">
            <x v="14"/>
          </reference>
          <reference field="13" count="1" selected="0">
            <x v="0"/>
          </reference>
        </references>
      </pivotArea>
    </format>
    <format dxfId="116">
      <pivotArea dataOnly="0" labelOnly="1" outline="0" fieldPosition="0">
        <references count="3">
          <reference field="2" count="1" selected="0">
            <x v="4"/>
          </reference>
          <reference field="3" count="1" defaultSubtotal="1">
            <x v="14"/>
          </reference>
          <reference field="13" count="1" selected="0">
            <x v="0"/>
          </reference>
        </references>
      </pivotArea>
    </format>
    <format dxfId="115">
      <pivotArea dataOnly="0" labelOnly="1" outline="0" fieldPosition="0">
        <references count="3">
          <reference field="2" count="1" selected="0">
            <x v="5"/>
          </reference>
          <reference field="3" count="1">
            <x v="0"/>
          </reference>
          <reference field="13" count="1" selected="0">
            <x v="0"/>
          </reference>
        </references>
      </pivotArea>
    </format>
    <format dxfId="114">
      <pivotArea dataOnly="0" labelOnly="1" outline="0" fieldPosition="0">
        <references count="3">
          <reference field="2" count="1" selected="0">
            <x v="5"/>
          </reference>
          <reference field="3" count="1" defaultSubtotal="1">
            <x v="0"/>
          </reference>
          <reference field="13" count="1" selected="0">
            <x v="0"/>
          </reference>
        </references>
      </pivotArea>
    </format>
    <format dxfId="113">
      <pivotArea dataOnly="0" labelOnly="1" outline="0" fieldPosition="0">
        <references count="3">
          <reference field="2" count="1" selected="0">
            <x v="3"/>
          </reference>
          <reference field="3" count="1">
            <x v="6"/>
          </reference>
          <reference field="13" count="1" selected="0">
            <x v="1"/>
          </reference>
        </references>
      </pivotArea>
    </format>
    <format dxfId="112">
      <pivotArea dataOnly="0" labelOnly="1" outline="0" fieldPosition="0">
        <references count="3">
          <reference field="2" count="1" selected="0">
            <x v="3"/>
          </reference>
          <reference field="3" count="1" defaultSubtotal="1">
            <x v="6"/>
          </reference>
          <reference field="13" count="1" selected="0">
            <x v="1"/>
          </reference>
        </references>
      </pivotArea>
    </format>
    <format dxfId="111">
      <pivotArea dataOnly="0" labelOnly="1" outline="0" fieldPosition="0">
        <references count="3">
          <reference field="2" count="1" selected="0">
            <x v="6"/>
          </reference>
          <reference field="3" count="1">
            <x v="7"/>
          </reference>
          <reference field="13" count="1" selected="0">
            <x v="1"/>
          </reference>
        </references>
      </pivotArea>
    </format>
    <format dxfId="110">
      <pivotArea dataOnly="0" labelOnly="1" outline="0" fieldPosition="0">
        <references count="3">
          <reference field="2" count="1" selected="0">
            <x v="6"/>
          </reference>
          <reference field="3" count="1" defaultSubtotal="1">
            <x v="7"/>
          </reference>
          <reference field="13" count="1" selected="0">
            <x v="1"/>
          </reference>
        </references>
      </pivotArea>
    </format>
    <format dxfId="109">
      <pivotArea dataOnly="0" labelOnly="1" outline="0" fieldPosition="0">
        <references count="3">
          <reference field="2" count="1" selected="0">
            <x v="6"/>
          </reference>
          <reference field="3" count="1">
            <x v="7"/>
          </reference>
          <reference field="13" count="1" selected="0">
            <x v="2"/>
          </reference>
        </references>
      </pivotArea>
    </format>
    <format dxfId="108">
      <pivotArea dataOnly="0" labelOnly="1" outline="0" fieldPosition="0">
        <references count="3">
          <reference field="2" count="1" selected="0">
            <x v="6"/>
          </reference>
          <reference field="3" count="1" defaultSubtotal="1">
            <x v="7"/>
          </reference>
          <reference field="13" count="1" selected="0">
            <x v="2"/>
          </reference>
        </references>
      </pivotArea>
    </format>
    <format dxfId="107">
      <pivotArea dataOnly="0" labelOnly="1" outline="0" fieldPosition="0">
        <references count="3">
          <reference field="2" count="1" selected="0">
            <x v="7"/>
          </reference>
          <reference field="3" count="1">
            <x v="1"/>
          </reference>
          <reference field="13" count="1" selected="0">
            <x v="2"/>
          </reference>
        </references>
      </pivotArea>
    </format>
    <format dxfId="106">
      <pivotArea dataOnly="0" labelOnly="1" outline="0" fieldPosition="0">
        <references count="3">
          <reference field="2" count="1" selected="0">
            <x v="7"/>
          </reference>
          <reference field="3" count="1" defaultSubtotal="1">
            <x v="1"/>
          </reference>
          <reference field="13" count="1" selected="0">
            <x v="2"/>
          </reference>
        </references>
      </pivotArea>
    </format>
    <format dxfId="105">
      <pivotArea dataOnly="0" labelOnly="1" outline="0" fieldPosition="0">
        <references count="3">
          <reference field="2" count="1" selected="0">
            <x v="0"/>
          </reference>
          <reference field="3" count="1">
            <x v="8"/>
          </reference>
          <reference field="13" count="1" selected="0">
            <x v="3"/>
          </reference>
        </references>
      </pivotArea>
    </format>
    <format dxfId="104">
      <pivotArea dataOnly="0" labelOnly="1" outline="0" fieldPosition="0">
        <references count="3">
          <reference field="2" count="1" selected="0">
            <x v="0"/>
          </reference>
          <reference field="3" count="1" defaultSubtotal="1">
            <x v="8"/>
          </reference>
          <reference field="13" count="1" selected="0">
            <x v="3"/>
          </reference>
        </references>
      </pivotArea>
    </format>
    <format dxfId="103">
      <pivotArea dataOnly="0" labelOnly="1" outline="0" fieldPosition="0">
        <references count="3">
          <reference field="2" count="1" selected="0">
            <x v="1"/>
          </reference>
          <reference field="3" count="1">
            <x v="2"/>
          </reference>
          <reference field="13" count="1" selected="0">
            <x v="4"/>
          </reference>
        </references>
      </pivotArea>
    </format>
    <format dxfId="102">
      <pivotArea dataOnly="0" labelOnly="1" outline="0" fieldPosition="0">
        <references count="3">
          <reference field="2" count="1" selected="0">
            <x v="1"/>
          </reference>
          <reference field="3" count="1" defaultSubtotal="1">
            <x v="2"/>
          </reference>
          <reference field="13" count="1" selected="0">
            <x v="4"/>
          </reference>
        </references>
      </pivotArea>
    </format>
    <format dxfId="101">
      <pivotArea dataOnly="0" labelOnly="1" outline="0" fieldPosition="0">
        <references count="3">
          <reference field="2" count="1" selected="0">
            <x v="3"/>
          </reference>
          <reference field="3" count="1">
            <x v="5"/>
          </reference>
          <reference field="13" count="1" selected="0">
            <x v="4"/>
          </reference>
        </references>
      </pivotArea>
    </format>
    <format dxfId="100">
      <pivotArea dataOnly="0" labelOnly="1" outline="0" fieldPosition="0">
        <references count="3">
          <reference field="2" count="1" selected="0">
            <x v="3"/>
          </reference>
          <reference field="3" count="1" defaultSubtotal="1">
            <x v="5"/>
          </reference>
          <reference field="13" count="1" selected="0">
            <x v="4"/>
          </reference>
        </references>
      </pivotArea>
    </format>
    <format dxfId="99">
      <pivotArea dataOnly="0" labelOnly="1" outline="0" fieldPosition="0">
        <references count="3">
          <reference field="2" count="1" selected="0">
            <x v="0"/>
          </reference>
          <reference field="3" count="2">
            <x v="8"/>
            <x v="11"/>
          </reference>
          <reference field="13" count="1" selected="0">
            <x v="5"/>
          </reference>
        </references>
      </pivotArea>
    </format>
    <format dxfId="98">
      <pivotArea dataOnly="0" labelOnly="1" outline="0" fieldPosition="0">
        <references count="3">
          <reference field="2" count="1" selected="0">
            <x v="0"/>
          </reference>
          <reference field="3" count="2" defaultSubtotal="1">
            <x v="8"/>
            <x v="11"/>
          </reference>
          <reference field="13" count="1" selected="0">
            <x v="5"/>
          </reference>
        </references>
      </pivotArea>
    </format>
    <format dxfId="97">
      <pivotArea dataOnly="0" labelOnly="1" outline="0" fieldPosition="0">
        <references count="3">
          <reference field="2" count="1" selected="0">
            <x v="4"/>
          </reference>
          <reference field="3" count="1">
            <x v="10"/>
          </reference>
          <reference field="13" count="1" selected="0">
            <x v="5"/>
          </reference>
        </references>
      </pivotArea>
    </format>
    <format dxfId="96">
      <pivotArea dataOnly="0" labelOnly="1" outline="0" fieldPosition="0">
        <references count="3">
          <reference field="2" count="1" selected="0">
            <x v="4"/>
          </reference>
          <reference field="3" count="1" defaultSubtotal="1">
            <x v="10"/>
          </reference>
          <reference field="13" count="1" selected="0">
            <x v="5"/>
          </reference>
        </references>
      </pivotArea>
    </format>
    <format dxfId="95">
      <pivotArea dataOnly="0" labelOnly="1" outline="0" fieldPosition="0">
        <references count="3">
          <reference field="2" count="1" selected="0">
            <x v="8"/>
          </reference>
          <reference field="3" count="1">
            <x v="15"/>
          </reference>
          <reference field="13" count="1" selected="0">
            <x v="5"/>
          </reference>
        </references>
      </pivotArea>
    </format>
    <format dxfId="94">
      <pivotArea dataOnly="0" labelOnly="1" outline="0" fieldPosition="0">
        <references count="3">
          <reference field="2" count="1" selected="0">
            <x v="8"/>
          </reference>
          <reference field="3" count="1" defaultSubtotal="1">
            <x v="15"/>
          </reference>
          <reference field="13" count="1" selected="0">
            <x v="5"/>
          </reference>
        </references>
      </pivotArea>
    </format>
    <format dxfId="93">
      <pivotArea dataOnly="0" labelOnly="1" outline="0" fieldPosition="0">
        <references count="4">
          <reference field="2" count="1" selected="0">
            <x v="1"/>
          </reference>
          <reference field="3" count="1" selected="0">
            <x v="4"/>
          </reference>
          <reference field="9" count="1">
            <x v="2"/>
          </reference>
          <reference field="13" count="1" selected="0">
            <x v="0"/>
          </reference>
        </references>
      </pivotArea>
    </format>
    <format dxfId="92">
      <pivotArea dataOnly="0" labelOnly="1" outline="0" fieldPosition="0">
        <references count="4">
          <reference field="2" count="1" selected="0">
            <x v="1"/>
          </reference>
          <reference field="3" count="1" selected="0">
            <x v="9"/>
          </reference>
          <reference field="9" count="1">
            <x v="2"/>
          </reference>
          <reference field="13" count="1" selected="0">
            <x v="0"/>
          </reference>
        </references>
      </pivotArea>
    </format>
    <format dxfId="91">
      <pivotArea dataOnly="0" labelOnly="1" outline="0" fieldPosition="0">
        <references count="4">
          <reference field="2" count="1" selected="0">
            <x v="1"/>
          </reference>
          <reference field="3" count="1" selected="0">
            <x v="13"/>
          </reference>
          <reference field="9" count="1">
            <x v="2"/>
          </reference>
          <reference field="13" count="1" selected="0">
            <x v="0"/>
          </reference>
        </references>
      </pivotArea>
    </format>
    <format dxfId="90">
      <pivotArea dataOnly="0" labelOnly="1" outline="0" fieldPosition="0">
        <references count="4">
          <reference field="2" count="1" selected="0">
            <x v="2"/>
          </reference>
          <reference field="3" count="1" selected="0">
            <x v="3"/>
          </reference>
          <reference field="9" count="1">
            <x v="0"/>
          </reference>
          <reference field="13" count="1" selected="0">
            <x v="0"/>
          </reference>
        </references>
      </pivotArea>
    </format>
    <format dxfId="89">
      <pivotArea dataOnly="0" labelOnly="1" outline="0" fieldPosition="0">
        <references count="4">
          <reference field="2" count="1" selected="0">
            <x v="3"/>
          </reference>
          <reference field="3" count="1" selected="0">
            <x v="5"/>
          </reference>
          <reference field="9" count="1">
            <x v="2"/>
          </reference>
          <reference field="13" count="1" selected="0">
            <x v="0"/>
          </reference>
        </references>
      </pivotArea>
    </format>
    <format dxfId="88">
      <pivotArea dataOnly="0" labelOnly="1" outline="0" fieldPosition="0">
        <references count="4">
          <reference field="2" count="1" selected="0">
            <x v="3"/>
          </reference>
          <reference field="3" count="1" selected="0">
            <x v="6"/>
          </reference>
          <reference field="9" count="1">
            <x v="2"/>
          </reference>
          <reference field="13" count="1" selected="0">
            <x v="0"/>
          </reference>
        </references>
      </pivotArea>
    </format>
    <format dxfId="87">
      <pivotArea dataOnly="0" labelOnly="1" outline="0" fieldPosition="0">
        <references count="4">
          <reference field="2" count="1" selected="0">
            <x v="3"/>
          </reference>
          <reference field="3" count="1" selected="0">
            <x v="12"/>
          </reference>
          <reference field="9" count="1">
            <x v="2"/>
          </reference>
          <reference field="13" count="1" selected="0">
            <x v="0"/>
          </reference>
        </references>
      </pivotArea>
    </format>
    <format dxfId="86">
      <pivotArea dataOnly="0" labelOnly="1" outline="0" fieldPosition="0">
        <references count="4">
          <reference field="2" count="1" selected="0">
            <x v="4"/>
          </reference>
          <reference field="3" count="1" selected="0">
            <x v="14"/>
          </reference>
          <reference field="9" count="1">
            <x v="2"/>
          </reference>
          <reference field="13" count="1" selected="0">
            <x v="0"/>
          </reference>
        </references>
      </pivotArea>
    </format>
    <format dxfId="85">
      <pivotArea dataOnly="0" labelOnly="1" outline="0" fieldPosition="0">
        <references count="4">
          <reference field="2" count="1" selected="0">
            <x v="5"/>
          </reference>
          <reference field="3" count="1" selected="0">
            <x v="0"/>
          </reference>
          <reference field="9" count="1">
            <x v="2"/>
          </reference>
          <reference field="13" count="1" selected="0">
            <x v="0"/>
          </reference>
        </references>
      </pivotArea>
    </format>
    <format dxfId="84">
      <pivotArea dataOnly="0" labelOnly="1" outline="0" fieldPosition="0">
        <references count="4">
          <reference field="2" count="1" selected="0">
            <x v="3"/>
          </reference>
          <reference field="3" count="1" selected="0">
            <x v="6"/>
          </reference>
          <reference field="9" count="1">
            <x v="2"/>
          </reference>
          <reference field="13" count="1" selected="0">
            <x v="1"/>
          </reference>
        </references>
      </pivotArea>
    </format>
    <format dxfId="83">
      <pivotArea dataOnly="0" labelOnly="1" outline="0" fieldPosition="0">
        <references count="4">
          <reference field="2" count="1" selected="0">
            <x v="6"/>
          </reference>
          <reference field="3" count="1" selected="0">
            <x v="7"/>
          </reference>
          <reference field="9" count="1">
            <x v="2"/>
          </reference>
          <reference field="13" count="1" selected="0">
            <x v="1"/>
          </reference>
        </references>
      </pivotArea>
    </format>
    <format dxfId="82">
      <pivotArea dataOnly="0" labelOnly="1" outline="0" fieldPosition="0">
        <references count="4">
          <reference field="2" count="1" selected="0">
            <x v="6"/>
          </reference>
          <reference field="3" count="1" selected="0">
            <x v="7"/>
          </reference>
          <reference field="9" count="1">
            <x v="1"/>
          </reference>
          <reference field="13" count="1" selected="0">
            <x v="2"/>
          </reference>
        </references>
      </pivotArea>
    </format>
    <format dxfId="81">
      <pivotArea dataOnly="0" labelOnly="1" outline="0" fieldPosition="0">
        <references count="4">
          <reference field="2" count="1" selected="0">
            <x v="7"/>
          </reference>
          <reference field="3" count="1" selected="0">
            <x v="1"/>
          </reference>
          <reference field="9" count="1">
            <x v="2"/>
          </reference>
          <reference field="13" count="1" selected="0">
            <x v="2"/>
          </reference>
        </references>
      </pivotArea>
    </format>
    <format dxfId="80">
      <pivotArea dataOnly="0" labelOnly="1" outline="0" fieldPosition="0">
        <references count="4">
          <reference field="2" count="1" selected="0">
            <x v="0"/>
          </reference>
          <reference field="3" count="1" selected="0">
            <x v="8"/>
          </reference>
          <reference field="9" count="1">
            <x v="1"/>
          </reference>
          <reference field="13" count="1" selected="0">
            <x v="3"/>
          </reference>
        </references>
      </pivotArea>
    </format>
    <format dxfId="79">
      <pivotArea dataOnly="0" labelOnly="1" outline="0" fieldPosition="0">
        <references count="4">
          <reference field="2" count="1" selected="0">
            <x v="1"/>
          </reference>
          <reference field="3" count="1" selected="0">
            <x v="2"/>
          </reference>
          <reference field="9" count="1">
            <x v="2"/>
          </reference>
          <reference field="13" count="1" selected="0">
            <x v="4"/>
          </reference>
        </references>
      </pivotArea>
    </format>
    <format dxfId="78">
      <pivotArea dataOnly="0" labelOnly="1" outline="0" fieldPosition="0">
        <references count="4">
          <reference field="2" count="1" selected="0">
            <x v="3"/>
          </reference>
          <reference field="3" count="1" selected="0">
            <x v="5"/>
          </reference>
          <reference field="9" count="1">
            <x v="2"/>
          </reference>
          <reference field="13" count="1" selected="0">
            <x v="4"/>
          </reference>
        </references>
      </pivotArea>
    </format>
    <format dxfId="77">
      <pivotArea dataOnly="0" labelOnly="1" outline="0" fieldPosition="0">
        <references count="4">
          <reference field="2" count="1" selected="0">
            <x v="0"/>
          </reference>
          <reference field="3" count="1" selected="0">
            <x v="8"/>
          </reference>
          <reference field="9" count="1">
            <x v="1"/>
          </reference>
          <reference field="13" count="1" selected="0">
            <x v="5"/>
          </reference>
        </references>
      </pivotArea>
    </format>
    <format dxfId="76">
      <pivotArea dataOnly="0" labelOnly="1" outline="0" fieldPosition="0">
        <references count="4">
          <reference field="2" count="1" selected="0">
            <x v="0"/>
          </reference>
          <reference field="3" count="1" selected="0">
            <x v="11"/>
          </reference>
          <reference field="9" count="1">
            <x v="1"/>
          </reference>
          <reference field="13" count="1" selected="0">
            <x v="5"/>
          </reference>
        </references>
      </pivotArea>
    </format>
    <format dxfId="75">
      <pivotArea dataOnly="0" labelOnly="1" outline="0" fieldPosition="0">
        <references count="4">
          <reference field="2" count="1" selected="0">
            <x v="4"/>
          </reference>
          <reference field="3" count="1" selected="0">
            <x v="10"/>
          </reference>
          <reference field="9" count="1">
            <x v="2"/>
          </reference>
          <reference field="13" count="1" selected="0">
            <x v="5"/>
          </reference>
        </references>
      </pivotArea>
    </format>
    <format dxfId="74">
      <pivotArea dataOnly="0" labelOnly="1" outline="0" fieldPosition="0">
        <references count="4">
          <reference field="2" count="1" selected="0">
            <x v="8"/>
          </reference>
          <reference field="3" count="1" selected="0">
            <x v="15"/>
          </reference>
          <reference field="9" count="1">
            <x v="1"/>
          </reference>
          <reference field="13" count="1" selected="0">
            <x v="5"/>
          </reference>
        </references>
      </pivotArea>
    </format>
    <format dxfId="73">
      <pivotArea dataOnly="0" labelOnly="1" outline="0" fieldPosition="0">
        <references count="1">
          <reference field="4294967294" count="1">
            <x v="1"/>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ponsor_Type" xr10:uid="{DCDC0F62-BA28-4980-9271-3273DB260BA4}" sourceName="Sponsor Type">
  <pivotTables>
    <pivotTable tabId="2" name="PivotTable1"/>
  </pivotTables>
  <data>
    <tabular pivotCacheId="1329712955">
      <items count="6">
        <i x="1" s="1"/>
        <i x="2" s="1"/>
        <i x="4" s="1"/>
        <i x="5"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arent_Unit" xr10:uid="{3CFC5513-35B2-47C1-A017-C25164A79746}" sourceName="Parent Unit">
  <pivotTables>
    <pivotTable tabId="2" name="PivotTable1"/>
  </pivotTables>
  <data>
    <tabular pivotCacheId="1329712955">
      <items count="11">
        <i x="0" s="1"/>
        <i x="1" s="1"/>
        <i x="2" s="1"/>
        <i x="3" s="1"/>
        <i x="4" s="1"/>
        <i x="6" s="1"/>
        <i x="7" s="1"/>
        <i x="5" s="1"/>
        <i x="8" s="1"/>
        <i x="9" s="1" nd="1"/>
        <i x="10"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ponsor Type" xr10:uid="{6000C530-869C-43ED-8D76-55EDDFD0213C}" cache="Slicer_Sponsor_Type" caption="Sponsor Type" rowHeight="234950"/>
  <slicer name="Parent Unit/Lead College" xr10:uid="{80CD80FD-4383-497A-B5BA-10662133EE6C}" cache="Slicer_Parent_Unit" caption="Parent Unit/Lead College" columnCount="2" rowHeight="23495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6A4BA-FE34-4A66-AF18-E92FDD57C5DD}">
  <dimension ref="A1:F66"/>
  <sheetViews>
    <sheetView tabSelected="1" zoomScaleNormal="100" workbookViewId="0">
      <selection activeCell="A66" sqref="A66"/>
    </sheetView>
  </sheetViews>
  <sheetFormatPr defaultColWidth="9.109375" defaultRowHeight="13.8" x14ac:dyDescent="0.3"/>
  <cols>
    <col min="1" max="1" width="46.6640625" style="8" bestFit="1" customWidth="1"/>
    <col min="2" max="2" width="54.88671875" style="8" bestFit="1" customWidth="1"/>
    <col min="3" max="3" width="47.44140625" style="8" bestFit="1" customWidth="1"/>
    <col min="4" max="4" width="28.33203125" style="8" bestFit="1" customWidth="1"/>
    <col min="5" max="5" width="20.33203125" style="9" hidden="1" customWidth="1"/>
    <col min="6" max="6" width="22.6640625" style="9" bestFit="1" customWidth="1"/>
    <col min="7" max="16384" width="9.109375" style="8"/>
  </cols>
  <sheetData>
    <row r="1" spans="1:6" ht="99.75" customHeight="1" x14ac:dyDescent="0.3">
      <c r="B1" s="24" t="s">
        <v>196</v>
      </c>
      <c r="C1" s="24"/>
    </row>
    <row r="2" spans="1:6" ht="15.75" customHeight="1" x14ac:dyDescent="0.3"/>
    <row r="3" spans="1:6" s="10" customFormat="1" ht="14.4" x14ac:dyDescent="0.3">
      <c r="A3" s="20" t="s">
        <v>13</v>
      </c>
      <c r="B3" s="20" t="s">
        <v>190</v>
      </c>
      <c r="C3" s="20" t="s">
        <v>191</v>
      </c>
      <c r="D3" s="20" t="s">
        <v>9</v>
      </c>
      <c r="E3" s="21" t="s">
        <v>195</v>
      </c>
      <c r="F3" s="21" t="s">
        <v>194</v>
      </c>
    </row>
    <row r="4" spans="1:6" ht="14.4" x14ac:dyDescent="0.3">
      <c r="A4" s="18" t="s">
        <v>42</v>
      </c>
      <c r="B4" s="11" t="s">
        <v>35</v>
      </c>
      <c r="C4" s="11" t="s">
        <v>36</v>
      </c>
      <c r="D4" s="11" t="s">
        <v>40</v>
      </c>
      <c r="E4" s="12">
        <v>244617</v>
      </c>
      <c r="F4" s="12">
        <v>996218.19</v>
      </c>
    </row>
    <row r="5" spans="1:6" s="15" customFormat="1" ht="14.4" x14ac:dyDescent="0.3">
      <c r="A5" s="18"/>
      <c r="B5" s="11"/>
      <c r="C5" s="13" t="s">
        <v>162</v>
      </c>
      <c r="D5" s="11"/>
      <c r="E5" s="14">
        <v>244617</v>
      </c>
      <c r="F5" s="14">
        <v>996218.19</v>
      </c>
    </row>
    <row r="6" spans="1:6" s="15" customFormat="1" ht="14.4" x14ac:dyDescent="0.3">
      <c r="A6" s="18"/>
      <c r="B6" s="11"/>
      <c r="C6" s="11" t="s">
        <v>116</v>
      </c>
      <c r="D6" s="11" t="s">
        <v>40</v>
      </c>
      <c r="E6" s="14">
        <v>0</v>
      </c>
      <c r="F6" s="12">
        <v>221027</v>
      </c>
    </row>
    <row r="7" spans="1:6" ht="14.4" x14ac:dyDescent="0.3">
      <c r="A7" s="18"/>
      <c r="B7" s="11"/>
      <c r="C7" s="13" t="s">
        <v>163</v>
      </c>
      <c r="D7" s="11"/>
      <c r="E7" s="12">
        <v>0</v>
      </c>
      <c r="F7" s="14">
        <v>221027</v>
      </c>
    </row>
    <row r="8" spans="1:6" s="15" customFormat="1" ht="14.4" x14ac:dyDescent="0.3">
      <c r="A8" s="18"/>
      <c r="B8" s="11"/>
      <c r="C8" s="11" t="s">
        <v>134</v>
      </c>
      <c r="D8" s="11" t="s">
        <v>40</v>
      </c>
      <c r="E8" s="14">
        <v>146629</v>
      </c>
      <c r="F8" s="12">
        <v>501453</v>
      </c>
    </row>
    <row r="9" spans="1:6" ht="14.4" x14ac:dyDescent="0.3">
      <c r="A9" s="18"/>
      <c r="B9" s="11"/>
      <c r="C9" s="13" t="s">
        <v>164</v>
      </c>
      <c r="D9" s="11"/>
      <c r="E9" s="14">
        <v>146629</v>
      </c>
      <c r="F9" s="14">
        <v>501453</v>
      </c>
    </row>
    <row r="10" spans="1:6" s="15" customFormat="1" ht="14.4" x14ac:dyDescent="0.3">
      <c r="A10" s="18"/>
      <c r="B10" s="13" t="s">
        <v>165</v>
      </c>
      <c r="C10" s="11"/>
      <c r="D10" s="11"/>
      <c r="E10" s="12">
        <v>391246</v>
      </c>
      <c r="F10" s="14">
        <v>1718698.19</v>
      </c>
    </row>
    <row r="11" spans="1:6" s="15" customFormat="1" ht="14.4" x14ac:dyDescent="0.3">
      <c r="A11" s="18"/>
      <c r="B11" s="11" t="s">
        <v>47</v>
      </c>
      <c r="C11" s="11" t="s">
        <v>48</v>
      </c>
      <c r="D11" s="11" t="s">
        <v>50</v>
      </c>
      <c r="E11" s="14">
        <v>4952</v>
      </c>
      <c r="F11" s="12">
        <v>75000</v>
      </c>
    </row>
    <row r="12" spans="1:6" ht="14.4" x14ac:dyDescent="0.3">
      <c r="A12" s="18"/>
      <c r="B12" s="11"/>
      <c r="C12" s="13" t="s">
        <v>166</v>
      </c>
      <c r="D12" s="11"/>
      <c r="E12" s="14">
        <v>4952</v>
      </c>
      <c r="F12" s="14">
        <v>75000</v>
      </c>
    </row>
    <row r="13" spans="1:6" s="15" customFormat="1" ht="14.4" x14ac:dyDescent="0.3">
      <c r="A13" s="18"/>
      <c r="B13" s="13" t="s">
        <v>167</v>
      </c>
      <c r="C13" s="11"/>
      <c r="D13" s="11"/>
      <c r="E13" s="12">
        <v>4952</v>
      </c>
      <c r="F13" s="14">
        <v>75000</v>
      </c>
    </row>
    <row r="14" spans="1:6" s="15" customFormat="1" ht="14.4" x14ac:dyDescent="0.3">
      <c r="A14" s="18"/>
      <c r="B14" s="11" t="s">
        <v>64</v>
      </c>
      <c r="C14" s="11" t="s">
        <v>65</v>
      </c>
      <c r="D14" s="11" t="s">
        <v>40</v>
      </c>
      <c r="E14" s="14">
        <v>442160</v>
      </c>
      <c r="F14" s="12">
        <v>1827174</v>
      </c>
    </row>
    <row r="15" spans="1:6" ht="14.4" x14ac:dyDescent="0.3">
      <c r="A15" s="18"/>
      <c r="B15" s="11"/>
      <c r="C15" s="13" t="s">
        <v>168</v>
      </c>
      <c r="D15" s="11"/>
      <c r="E15" s="14">
        <v>442160</v>
      </c>
      <c r="F15" s="14">
        <v>1827174</v>
      </c>
    </row>
    <row r="16" spans="1:6" s="15" customFormat="1" ht="14.4" x14ac:dyDescent="0.3">
      <c r="A16" s="18"/>
      <c r="B16" s="11"/>
      <c r="C16" s="11" t="s">
        <v>122</v>
      </c>
      <c r="D16" s="11" t="s">
        <v>40</v>
      </c>
      <c r="E16" s="12">
        <v>165399</v>
      </c>
      <c r="F16" s="12">
        <v>518428</v>
      </c>
    </row>
    <row r="17" spans="1:6" ht="14.4" x14ac:dyDescent="0.3">
      <c r="A17" s="18"/>
      <c r="B17" s="11"/>
      <c r="C17" s="13" t="s">
        <v>169</v>
      </c>
      <c r="D17" s="11"/>
      <c r="E17" s="12">
        <v>165399</v>
      </c>
      <c r="F17" s="14">
        <v>518428</v>
      </c>
    </row>
    <row r="18" spans="1:6" s="15" customFormat="1" ht="14.4" x14ac:dyDescent="0.3">
      <c r="A18" s="18"/>
      <c r="B18" s="11"/>
      <c r="C18" s="11" t="s">
        <v>138</v>
      </c>
      <c r="D18" s="11" t="s">
        <v>40</v>
      </c>
      <c r="E18" s="12">
        <v>176347</v>
      </c>
      <c r="F18" s="12">
        <v>539949</v>
      </c>
    </row>
    <row r="19" spans="1:6" ht="14.4" x14ac:dyDescent="0.3">
      <c r="A19" s="18"/>
      <c r="B19" s="11"/>
      <c r="C19" s="13" t="s">
        <v>170</v>
      </c>
      <c r="D19" s="11"/>
      <c r="E19" s="12">
        <v>176347</v>
      </c>
      <c r="F19" s="14">
        <v>539949</v>
      </c>
    </row>
    <row r="20" spans="1:6" ht="14.4" x14ac:dyDescent="0.3">
      <c r="A20" s="18"/>
      <c r="B20" s="13" t="s">
        <v>171</v>
      </c>
      <c r="C20" s="11"/>
      <c r="D20" s="11"/>
      <c r="E20" s="12">
        <v>783906</v>
      </c>
      <c r="F20" s="14">
        <v>2885551</v>
      </c>
    </row>
    <row r="21" spans="1:6" s="15" customFormat="1" ht="14.4" x14ac:dyDescent="0.3">
      <c r="A21" s="18"/>
      <c r="B21" s="11" t="s">
        <v>100</v>
      </c>
      <c r="C21" s="11" t="s">
        <v>147</v>
      </c>
      <c r="D21" s="11" t="s">
        <v>40</v>
      </c>
      <c r="E21" s="12">
        <v>113068</v>
      </c>
      <c r="F21" s="12">
        <v>346198</v>
      </c>
    </row>
    <row r="22" spans="1:6" s="15" customFormat="1" ht="14.4" x14ac:dyDescent="0.3">
      <c r="A22" s="18"/>
      <c r="B22" s="11"/>
      <c r="C22" s="13" t="s">
        <v>172</v>
      </c>
      <c r="D22" s="11"/>
      <c r="E22" s="12">
        <v>113068</v>
      </c>
      <c r="F22" s="14">
        <v>346198</v>
      </c>
    </row>
    <row r="23" spans="1:6" ht="14.4" x14ac:dyDescent="0.3">
      <c r="A23" s="18"/>
      <c r="B23" s="13" t="s">
        <v>173</v>
      </c>
      <c r="C23" s="11"/>
      <c r="D23" s="11"/>
      <c r="E23" s="12">
        <v>113068</v>
      </c>
      <c r="F23" s="14">
        <v>346198</v>
      </c>
    </row>
    <row r="24" spans="1:6" s="15" customFormat="1" ht="14.4" x14ac:dyDescent="0.3">
      <c r="A24" s="18"/>
      <c r="B24" s="11" t="s">
        <v>141</v>
      </c>
      <c r="C24" s="11" t="s">
        <v>142</v>
      </c>
      <c r="D24" s="11" t="s">
        <v>40</v>
      </c>
      <c r="E24" s="12">
        <v>10317</v>
      </c>
      <c r="F24" s="12">
        <v>50000</v>
      </c>
    </row>
    <row r="25" spans="1:6" s="15" customFormat="1" ht="14.4" x14ac:dyDescent="0.3">
      <c r="A25" s="18"/>
      <c r="B25" s="11"/>
      <c r="C25" s="13" t="s">
        <v>174</v>
      </c>
      <c r="D25" s="11"/>
      <c r="E25" s="12">
        <v>10317</v>
      </c>
      <c r="F25" s="14">
        <v>50000</v>
      </c>
    </row>
    <row r="26" spans="1:6" ht="14.4" x14ac:dyDescent="0.3">
      <c r="A26" s="18"/>
      <c r="B26" s="13" t="s">
        <v>175</v>
      </c>
      <c r="C26" s="11"/>
      <c r="D26" s="11"/>
      <c r="E26" s="12">
        <v>10317</v>
      </c>
      <c r="F26" s="14">
        <v>50000</v>
      </c>
    </row>
    <row r="27" spans="1:6" s="15" customFormat="1" ht="14.4" x14ac:dyDescent="0.3">
      <c r="A27" s="16" t="s">
        <v>176</v>
      </c>
      <c r="B27" s="19"/>
      <c r="C27" s="19"/>
      <c r="D27" s="19"/>
      <c r="E27" s="16">
        <v>1303489</v>
      </c>
      <c r="F27" s="17">
        <v>5075447.1899999995</v>
      </c>
    </row>
    <row r="28" spans="1:6" s="15" customFormat="1" ht="14.4" x14ac:dyDescent="0.3">
      <c r="A28" s="18" t="s">
        <v>93</v>
      </c>
      <c r="B28" s="11" t="s">
        <v>64</v>
      </c>
      <c r="C28" s="11" t="s">
        <v>122</v>
      </c>
      <c r="D28" s="11" t="s">
        <v>40</v>
      </c>
      <c r="E28" s="14">
        <v>24446</v>
      </c>
      <c r="F28" s="12">
        <v>87619</v>
      </c>
    </row>
    <row r="29" spans="1:6" ht="14.4" x14ac:dyDescent="0.3">
      <c r="A29" s="18"/>
      <c r="B29" s="11"/>
      <c r="C29" s="13" t="s">
        <v>169</v>
      </c>
      <c r="D29" s="11"/>
      <c r="E29" s="13">
        <v>24446</v>
      </c>
      <c r="F29" s="14">
        <v>87619</v>
      </c>
    </row>
    <row r="30" spans="1:6" s="15" customFormat="1" ht="14.4" x14ac:dyDescent="0.3">
      <c r="A30" s="18"/>
      <c r="B30" s="13" t="s">
        <v>171</v>
      </c>
      <c r="C30" s="11"/>
      <c r="D30" s="11"/>
      <c r="E30" s="11">
        <v>24446</v>
      </c>
      <c r="F30" s="14">
        <v>87619</v>
      </c>
    </row>
    <row r="31" spans="1:6" s="15" customFormat="1" ht="14.4" x14ac:dyDescent="0.3">
      <c r="A31" s="18"/>
      <c r="B31" s="11" t="s">
        <v>56</v>
      </c>
      <c r="C31" s="11" t="s">
        <v>56</v>
      </c>
      <c r="D31" s="11" t="s">
        <v>40</v>
      </c>
      <c r="E31" s="11">
        <v>76665</v>
      </c>
      <c r="F31" s="12">
        <v>234738</v>
      </c>
    </row>
    <row r="32" spans="1:6" s="15" customFormat="1" ht="14.4" x14ac:dyDescent="0.3">
      <c r="A32" s="18"/>
      <c r="B32" s="11"/>
      <c r="C32" s="13" t="s">
        <v>177</v>
      </c>
      <c r="D32" s="11"/>
      <c r="E32" s="13">
        <v>76665</v>
      </c>
      <c r="F32" s="14">
        <v>234738</v>
      </c>
    </row>
    <row r="33" spans="1:6" ht="14.4" x14ac:dyDescent="0.3">
      <c r="A33" s="18"/>
      <c r="B33" s="13" t="s">
        <v>177</v>
      </c>
      <c r="C33" s="11"/>
      <c r="D33" s="11"/>
      <c r="E33" s="13">
        <v>76665</v>
      </c>
      <c r="F33" s="14">
        <v>234738</v>
      </c>
    </row>
    <row r="34" spans="1:6" s="15" customFormat="1" ht="14.4" x14ac:dyDescent="0.3">
      <c r="A34" s="16" t="s">
        <v>178</v>
      </c>
      <c r="B34" s="19"/>
      <c r="C34" s="19"/>
      <c r="D34" s="19"/>
      <c r="E34" s="16">
        <v>101111</v>
      </c>
      <c r="F34" s="17">
        <v>322357</v>
      </c>
    </row>
    <row r="35" spans="1:6" s="15" customFormat="1" ht="14.4" x14ac:dyDescent="0.3">
      <c r="A35" s="18" t="s">
        <v>76</v>
      </c>
      <c r="B35" s="11" t="s">
        <v>56</v>
      </c>
      <c r="C35" s="11" t="s">
        <v>56</v>
      </c>
      <c r="D35" s="11" t="s">
        <v>59</v>
      </c>
      <c r="E35" s="14">
        <v>4366</v>
      </c>
      <c r="F35" s="12">
        <v>33470</v>
      </c>
    </row>
    <row r="36" spans="1:6" ht="14.4" x14ac:dyDescent="0.3">
      <c r="A36" s="18"/>
      <c r="B36" s="11"/>
      <c r="C36" s="13" t="s">
        <v>177</v>
      </c>
      <c r="D36" s="11"/>
      <c r="E36" s="11">
        <v>4366</v>
      </c>
      <c r="F36" s="14">
        <v>33470</v>
      </c>
    </row>
    <row r="37" spans="1:6" ht="14.4" x14ac:dyDescent="0.3">
      <c r="A37" s="18"/>
      <c r="B37" s="13" t="s">
        <v>177</v>
      </c>
      <c r="C37" s="11"/>
      <c r="D37" s="11"/>
      <c r="E37" s="14">
        <v>4366</v>
      </c>
      <c r="F37" s="14">
        <v>33470</v>
      </c>
    </row>
    <row r="38" spans="1:6" s="15" customFormat="1" ht="14.4" x14ac:dyDescent="0.3">
      <c r="A38" s="18"/>
      <c r="B38" s="11" t="s">
        <v>154</v>
      </c>
      <c r="C38" s="11" t="s">
        <v>155</v>
      </c>
      <c r="D38" s="11" t="s">
        <v>40</v>
      </c>
      <c r="E38" s="14">
        <v>0</v>
      </c>
      <c r="F38" s="12">
        <v>225000</v>
      </c>
    </row>
    <row r="39" spans="1:6" s="15" customFormat="1" ht="14.4" x14ac:dyDescent="0.3">
      <c r="A39" s="18"/>
      <c r="B39" s="11"/>
      <c r="C39" s="13" t="s">
        <v>179</v>
      </c>
      <c r="D39" s="11"/>
      <c r="E39" s="12">
        <v>0</v>
      </c>
      <c r="F39" s="14">
        <v>225000</v>
      </c>
    </row>
    <row r="40" spans="1:6" ht="14.4" x14ac:dyDescent="0.3">
      <c r="A40" s="18"/>
      <c r="B40" s="13" t="s">
        <v>180</v>
      </c>
      <c r="C40" s="11"/>
      <c r="D40" s="11"/>
      <c r="E40" s="14">
        <v>0</v>
      </c>
      <c r="F40" s="14">
        <v>225000</v>
      </c>
    </row>
    <row r="41" spans="1:6" s="15" customFormat="1" ht="14.4" x14ac:dyDescent="0.3">
      <c r="A41" s="16" t="s">
        <v>181</v>
      </c>
      <c r="B41" s="19"/>
      <c r="C41" s="19"/>
      <c r="D41" s="19"/>
      <c r="E41" s="16">
        <v>4366</v>
      </c>
      <c r="F41" s="17">
        <v>258470</v>
      </c>
    </row>
    <row r="42" spans="1:6" s="15" customFormat="1" ht="14.4" x14ac:dyDescent="0.3">
      <c r="A42" s="18" t="s">
        <v>108</v>
      </c>
      <c r="B42" s="11" t="s">
        <v>56</v>
      </c>
      <c r="C42" s="11" t="s">
        <v>56</v>
      </c>
      <c r="D42" s="11" t="s">
        <v>59</v>
      </c>
      <c r="E42" s="13">
        <v>0</v>
      </c>
      <c r="F42" s="12">
        <v>5209737</v>
      </c>
    </row>
    <row r="43" spans="1:6" ht="14.4" x14ac:dyDescent="0.3">
      <c r="A43" s="18"/>
      <c r="B43" s="11"/>
      <c r="C43" s="13" t="s">
        <v>177</v>
      </c>
      <c r="D43" s="11"/>
      <c r="E43" s="13">
        <v>0</v>
      </c>
      <c r="F43" s="14">
        <v>5209737</v>
      </c>
    </row>
    <row r="44" spans="1:6" ht="14.4" x14ac:dyDescent="0.3">
      <c r="A44" s="18"/>
      <c r="B44" s="13" t="s">
        <v>177</v>
      </c>
      <c r="C44" s="11"/>
      <c r="D44" s="11"/>
      <c r="E44" s="12">
        <v>0</v>
      </c>
      <c r="F44" s="14">
        <v>5209737</v>
      </c>
    </row>
    <row r="45" spans="1:6" s="15" customFormat="1" ht="14.4" x14ac:dyDescent="0.3">
      <c r="A45" s="16" t="s">
        <v>182</v>
      </c>
      <c r="B45" s="19"/>
      <c r="C45" s="19"/>
      <c r="D45" s="19"/>
      <c r="E45" s="16">
        <v>0</v>
      </c>
      <c r="F45" s="17">
        <v>5209737</v>
      </c>
    </row>
    <row r="46" spans="1:6" s="15" customFormat="1" ht="14.4" x14ac:dyDescent="0.3">
      <c r="A46" s="18" t="s">
        <v>72</v>
      </c>
      <c r="B46" s="11" t="s">
        <v>35</v>
      </c>
      <c r="C46" s="11" t="s">
        <v>96</v>
      </c>
      <c r="D46" s="11" t="s">
        <v>40</v>
      </c>
      <c r="E46" s="12">
        <v>7264</v>
      </c>
      <c r="F46" s="12">
        <v>79908</v>
      </c>
    </row>
    <row r="47" spans="1:6" ht="14.4" x14ac:dyDescent="0.3">
      <c r="A47" s="18"/>
      <c r="B47" s="11"/>
      <c r="C47" s="13" t="s">
        <v>183</v>
      </c>
      <c r="D47" s="11"/>
      <c r="E47" s="13">
        <v>7264</v>
      </c>
      <c r="F47" s="14">
        <v>79908</v>
      </c>
    </row>
    <row r="48" spans="1:6" s="15" customFormat="1" ht="14.4" x14ac:dyDescent="0.3">
      <c r="A48" s="18"/>
      <c r="B48" s="13" t="s">
        <v>165</v>
      </c>
      <c r="C48" s="11"/>
      <c r="D48" s="11"/>
      <c r="E48" s="12">
        <v>7264</v>
      </c>
      <c r="F48" s="14">
        <v>79908</v>
      </c>
    </row>
    <row r="49" spans="1:6" s="15" customFormat="1" ht="14.4" x14ac:dyDescent="0.3">
      <c r="A49" s="18"/>
      <c r="B49" s="11" t="s">
        <v>64</v>
      </c>
      <c r="C49" s="11" t="s">
        <v>65</v>
      </c>
      <c r="D49" s="11" t="s">
        <v>40</v>
      </c>
      <c r="E49" s="14">
        <v>0</v>
      </c>
      <c r="F49" s="12">
        <v>59999</v>
      </c>
    </row>
    <row r="50" spans="1:6" ht="14.4" x14ac:dyDescent="0.3">
      <c r="A50" s="18"/>
      <c r="B50" s="11"/>
      <c r="C50" s="13" t="s">
        <v>168</v>
      </c>
      <c r="D50" s="11"/>
      <c r="E50" s="12">
        <v>0</v>
      </c>
      <c r="F50" s="14">
        <v>59999</v>
      </c>
    </row>
    <row r="51" spans="1:6" s="15" customFormat="1" ht="14.4" x14ac:dyDescent="0.3">
      <c r="A51" s="18"/>
      <c r="B51" s="13" t="s">
        <v>171</v>
      </c>
      <c r="C51" s="11"/>
      <c r="D51" s="11"/>
      <c r="E51" s="13">
        <v>0</v>
      </c>
      <c r="F51" s="14">
        <v>59999</v>
      </c>
    </row>
    <row r="52" spans="1:6" ht="14.4" x14ac:dyDescent="0.3">
      <c r="A52" s="16" t="s">
        <v>184</v>
      </c>
      <c r="B52" s="19"/>
      <c r="C52" s="19"/>
      <c r="D52" s="19"/>
      <c r="E52" s="16">
        <v>7264</v>
      </c>
      <c r="F52" s="17">
        <v>139907</v>
      </c>
    </row>
    <row r="53" spans="1:6" ht="14.4" x14ac:dyDescent="0.3">
      <c r="A53" s="18" t="s">
        <v>61</v>
      </c>
      <c r="B53" s="11" t="s">
        <v>100</v>
      </c>
      <c r="C53" s="11" t="s">
        <v>101</v>
      </c>
      <c r="D53" s="11" t="s">
        <v>40</v>
      </c>
      <c r="E53" s="14">
        <v>136884</v>
      </c>
      <c r="F53" s="12">
        <v>663361</v>
      </c>
    </row>
    <row r="54" spans="1:6" s="15" customFormat="1" ht="14.4" x14ac:dyDescent="0.3">
      <c r="A54" s="18"/>
      <c r="B54" s="11"/>
      <c r="C54" s="13" t="s">
        <v>186</v>
      </c>
      <c r="D54" s="11"/>
      <c r="E54" s="14">
        <v>136884</v>
      </c>
      <c r="F54" s="14">
        <v>663361</v>
      </c>
    </row>
    <row r="55" spans="1:6" s="15" customFormat="1" ht="14.4" x14ac:dyDescent="0.3">
      <c r="A55" s="18"/>
      <c r="B55" s="13" t="s">
        <v>173</v>
      </c>
      <c r="C55" s="11"/>
      <c r="D55" s="11"/>
      <c r="E55" s="12">
        <v>136884</v>
      </c>
      <c r="F55" s="14">
        <v>663361</v>
      </c>
    </row>
    <row r="56" spans="1:6" ht="14.4" x14ac:dyDescent="0.3">
      <c r="A56" s="18"/>
      <c r="B56" s="11" t="s">
        <v>56</v>
      </c>
      <c r="C56" s="11" t="s">
        <v>56</v>
      </c>
      <c r="D56" s="11" t="s">
        <v>59</v>
      </c>
      <c r="E56" s="14">
        <v>20635</v>
      </c>
      <c r="F56" s="12">
        <v>100000</v>
      </c>
    </row>
    <row r="57" spans="1:6" s="15" customFormat="1" ht="14.4" x14ac:dyDescent="0.3">
      <c r="A57" s="18"/>
      <c r="B57" s="11"/>
      <c r="C57" s="13" t="s">
        <v>177</v>
      </c>
      <c r="D57" s="11"/>
      <c r="E57" s="14">
        <v>20635</v>
      </c>
      <c r="F57" s="14">
        <v>100000</v>
      </c>
    </row>
    <row r="58" spans="1:6" ht="14.4" x14ac:dyDescent="0.3">
      <c r="A58" s="18"/>
      <c r="B58" s="13" t="s">
        <v>177</v>
      </c>
      <c r="C58" s="11"/>
      <c r="D58" s="11"/>
      <c r="E58" s="14">
        <v>20635</v>
      </c>
      <c r="F58" s="14">
        <v>100000</v>
      </c>
    </row>
    <row r="59" spans="1:6" ht="14.4" x14ac:dyDescent="0.3">
      <c r="A59" s="18"/>
      <c r="B59" s="11" t="s">
        <v>85</v>
      </c>
      <c r="C59" s="11" t="s">
        <v>86</v>
      </c>
      <c r="D59" s="11" t="s">
        <v>59</v>
      </c>
      <c r="E59" s="14">
        <v>17616</v>
      </c>
      <c r="F59" s="12">
        <v>237818</v>
      </c>
    </row>
    <row r="60" spans="1:6" s="15" customFormat="1" ht="14.4" x14ac:dyDescent="0.3">
      <c r="A60" s="18"/>
      <c r="B60" s="11"/>
      <c r="C60" s="13" t="s">
        <v>187</v>
      </c>
      <c r="D60" s="11"/>
      <c r="E60" s="11">
        <v>17616</v>
      </c>
      <c r="F60" s="14">
        <v>237818</v>
      </c>
    </row>
    <row r="61" spans="1:6" s="15" customFormat="1" ht="14.4" x14ac:dyDescent="0.3">
      <c r="A61" s="18"/>
      <c r="B61" s="13" t="s">
        <v>188</v>
      </c>
      <c r="C61" s="11"/>
      <c r="D61" s="11"/>
      <c r="E61" s="13">
        <v>17616</v>
      </c>
      <c r="F61" s="12">
        <v>237818</v>
      </c>
    </row>
    <row r="62" spans="1:6" ht="14.4" x14ac:dyDescent="0.3">
      <c r="A62" s="18"/>
      <c r="B62" s="11" t="s">
        <v>79</v>
      </c>
      <c r="C62" s="11" t="s">
        <v>79</v>
      </c>
      <c r="D62" s="11" t="s">
        <v>59</v>
      </c>
      <c r="E62" s="11">
        <v>11124</v>
      </c>
      <c r="F62" s="12">
        <v>122367</v>
      </c>
    </row>
    <row r="63" spans="1:6" ht="14.4" x14ac:dyDescent="0.3">
      <c r="A63" s="18"/>
      <c r="B63" s="13"/>
      <c r="C63" s="13" t="s">
        <v>185</v>
      </c>
      <c r="D63" s="11"/>
      <c r="E63" s="13">
        <v>11124</v>
      </c>
      <c r="F63" s="14">
        <v>122367</v>
      </c>
    </row>
    <row r="64" spans="1:6" ht="14.4" x14ac:dyDescent="0.3">
      <c r="A64" s="18"/>
      <c r="B64" s="13" t="s">
        <v>185</v>
      </c>
      <c r="C64" s="11"/>
      <c r="D64" s="11"/>
      <c r="E64" s="13">
        <v>11124</v>
      </c>
      <c r="F64" s="14">
        <v>122367</v>
      </c>
    </row>
    <row r="65" spans="1:6" ht="14.4" x14ac:dyDescent="0.3">
      <c r="A65" s="16" t="s">
        <v>189</v>
      </c>
      <c r="B65" s="19"/>
      <c r="C65" s="19"/>
      <c r="D65" s="19"/>
      <c r="E65" s="16">
        <v>186259</v>
      </c>
      <c r="F65" s="17">
        <v>1123546</v>
      </c>
    </row>
    <row r="66" spans="1:6" ht="14.4" x14ac:dyDescent="0.3">
      <c r="A66" s="22" t="s">
        <v>159</v>
      </c>
      <c r="B66" s="23"/>
      <c r="C66" s="23"/>
      <c r="D66" s="23"/>
      <c r="E66" s="23">
        <v>1602489</v>
      </c>
      <c r="F66" s="26">
        <v>12129464.189999999</v>
      </c>
    </row>
  </sheetData>
  <autoFilter ref="A2:F93" xr:uid="{7812DD35-B53E-433B-965B-9105756C46F0}"/>
  <mergeCells count="1">
    <mergeCell ref="B1:C1"/>
  </mergeCells>
  <pageMargins left="0.45" right="0.45" top="0.5" bottom="0.5" header="0.05" footer="0.05"/>
  <pageSetup scale="64" orientation="landscape" r:id="rId1"/>
  <rowBreaks count="1" manualBreakCount="1">
    <brk id="5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C567C-457B-49E3-A432-0F803D01C900}">
  <dimension ref="A3:K69"/>
  <sheetViews>
    <sheetView workbookViewId="0">
      <selection activeCell="I33" sqref="I33"/>
    </sheetView>
  </sheetViews>
  <sheetFormatPr defaultColWidth="8.88671875" defaultRowHeight="14.4" x14ac:dyDescent="0.3"/>
  <cols>
    <col min="1" max="1" width="56.33203125" style="5" customWidth="1"/>
    <col min="2" max="2" width="32.6640625" style="5" bestFit="1" customWidth="1"/>
    <col min="3" max="3" width="60.33203125" style="5" bestFit="1" customWidth="1"/>
    <col min="4" max="4" width="55.6640625" style="5" bestFit="1" customWidth="1"/>
    <col min="5" max="5" width="24.44140625" style="5" bestFit="1" customWidth="1"/>
    <col min="6" max="6" width="23.77734375" style="6" bestFit="1" customWidth="1"/>
    <col min="7" max="7" width="17.88671875" style="6" bestFit="1" customWidth="1"/>
    <col min="8" max="8" width="28.33203125" style="5" bestFit="1" customWidth="1"/>
    <col min="9" max="9" width="32" style="5" bestFit="1" customWidth="1"/>
    <col min="10" max="10" width="28.21875" style="6" bestFit="1" customWidth="1"/>
    <col min="11" max="11" width="21" style="6" bestFit="1" customWidth="1"/>
    <col min="12" max="16384" width="8.88671875" style="5"/>
  </cols>
  <sheetData>
    <row r="3" spans="2:11" x14ac:dyDescent="0.3">
      <c r="B3" s="4" t="s">
        <v>13</v>
      </c>
      <c r="C3" s="4" t="s">
        <v>190</v>
      </c>
      <c r="D3" s="4" t="s">
        <v>191</v>
      </c>
      <c r="E3" s="4" t="s">
        <v>9</v>
      </c>
      <c r="F3" s="6" t="s">
        <v>195</v>
      </c>
      <c r="G3" s="6" t="s">
        <v>194</v>
      </c>
      <c r="H3"/>
      <c r="I3" s="2" t="s">
        <v>13</v>
      </c>
      <c r="J3" s="7" t="s">
        <v>160</v>
      </c>
      <c r="K3" s="7" t="s">
        <v>161</v>
      </c>
    </row>
    <row r="4" spans="2:11" x14ac:dyDescent="0.3">
      <c r="B4" s="5" t="s">
        <v>42</v>
      </c>
      <c r="C4" s="5" t="s">
        <v>35</v>
      </c>
      <c r="D4" s="5" t="s">
        <v>36</v>
      </c>
      <c r="E4" s="5" t="s">
        <v>40</v>
      </c>
      <c r="F4" s="6">
        <v>244617</v>
      </c>
      <c r="G4" s="6">
        <v>996218.19</v>
      </c>
      <c r="H4"/>
      <c r="I4" s="3" t="s">
        <v>42</v>
      </c>
      <c r="J4" s="7">
        <v>1303489</v>
      </c>
      <c r="K4" s="7">
        <v>5075447.1899999995</v>
      </c>
    </row>
    <row r="5" spans="2:11" x14ac:dyDescent="0.3">
      <c r="D5" s="5" t="s">
        <v>162</v>
      </c>
      <c r="F5" s="6">
        <v>244617</v>
      </c>
      <c r="G5" s="6">
        <v>996218.19</v>
      </c>
      <c r="H5"/>
      <c r="I5" s="3" t="s">
        <v>93</v>
      </c>
      <c r="J5" s="7">
        <v>101111</v>
      </c>
      <c r="K5" s="7">
        <v>322357</v>
      </c>
    </row>
    <row r="6" spans="2:11" x14ac:dyDescent="0.3">
      <c r="D6" s="5" t="s">
        <v>116</v>
      </c>
      <c r="E6" s="5" t="s">
        <v>40</v>
      </c>
      <c r="F6" s="6">
        <v>0</v>
      </c>
      <c r="G6" s="6">
        <v>221027</v>
      </c>
      <c r="H6"/>
      <c r="I6" s="3" t="s">
        <v>76</v>
      </c>
      <c r="J6" s="7">
        <v>4366</v>
      </c>
      <c r="K6" s="7">
        <v>258470</v>
      </c>
    </row>
    <row r="7" spans="2:11" x14ac:dyDescent="0.3">
      <c r="D7" s="5" t="s">
        <v>163</v>
      </c>
      <c r="F7" s="6">
        <v>0</v>
      </c>
      <c r="G7" s="6">
        <v>221027</v>
      </c>
      <c r="H7"/>
      <c r="I7" s="3" t="s">
        <v>108</v>
      </c>
      <c r="J7" s="7">
        <v>0</v>
      </c>
      <c r="K7" s="7">
        <v>5209737</v>
      </c>
    </row>
    <row r="8" spans="2:11" x14ac:dyDescent="0.3">
      <c r="D8" s="5" t="s">
        <v>134</v>
      </c>
      <c r="E8" s="5" t="s">
        <v>40</v>
      </c>
      <c r="F8" s="6">
        <v>146629</v>
      </c>
      <c r="G8" s="6">
        <v>501453</v>
      </c>
      <c r="H8"/>
      <c r="I8" s="3" t="s">
        <v>72</v>
      </c>
      <c r="J8" s="7">
        <v>7264</v>
      </c>
      <c r="K8" s="7">
        <v>139907</v>
      </c>
    </row>
    <row r="9" spans="2:11" x14ac:dyDescent="0.3">
      <c r="D9" s="5" t="s">
        <v>164</v>
      </c>
      <c r="F9" s="6">
        <v>146629</v>
      </c>
      <c r="G9" s="6">
        <v>501453</v>
      </c>
      <c r="H9"/>
      <c r="I9" s="3" t="s">
        <v>61</v>
      </c>
      <c r="J9" s="7">
        <v>186259</v>
      </c>
      <c r="K9" s="7">
        <v>1123546</v>
      </c>
    </row>
    <row r="10" spans="2:11" x14ac:dyDescent="0.3">
      <c r="C10" s="5" t="s">
        <v>165</v>
      </c>
      <c r="F10" s="6">
        <v>391246</v>
      </c>
      <c r="G10" s="6">
        <v>1718698.19</v>
      </c>
      <c r="H10"/>
      <c r="I10" s="3" t="s">
        <v>159</v>
      </c>
      <c r="J10" s="7">
        <v>1602489</v>
      </c>
      <c r="K10" s="7">
        <v>12129464.189999999</v>
      </c>
    </row>
    <row r="11" spans="2:11" x14ac:dyDescent="0.3">
      <c r="C11" s="5" t="s">
        <v>47</v>
      </c>
      <c r="D11" s="5" t="s">
        <v>48</v>
      </c>
      <c r="E11" s="5" t="s">
        <v>50</v>
      </c>
      <c r="F11" s="6">
        <v>4952</v>
      </c>
      <c r="G11" s="6">
        <v>75000</v>
      </c>
      <c r="H11"/>
      <c r="I11"/>
      <c r="J11" s="7"/>
      <c r="K11" s="7"/>
    </row>
    <row r="12" spans="2:11" x14ac:dyDescent="0.3">
      <c r="D12" s="5" t="s">
        <v>166</v>
      </c>
      <c r="F12" s="6">
        <v>4952</v>
      </c>
      <c r="G12" s="6">
        <v>75000</v>
      </c>
      <c r="H12"/>
      <c r="I12"/>
      <c r="J12" s="7"/>
      <c r="K12" s="7"/>
    </row>
    <row r="13" spans="2:11" x14ac:dyDescent="0.3">
      <c r="C13" s="5" t="s">
        <v>167</v>
      </c>
      <c r="F13" s="6">
        <v>4952</v>
      </c>
      <c r="G13" s="6">
        <v>75000</v>
      </c>
      <c r="H13"/>
      <c r="I13"/>
      <c r="J13" s="7"/>
      <c r="K13" s="7"/>
    </row>
    <row r="14" spans="2:11" x14ac:dyDescent="0.3">
      <c r="C14" s="5" t="s">
        <v>64</v>
      </c>
      <c r="D14" s="5" t="s">
        <v>65</v>
      </c>
      <c r="E14" s="5" t="s">
        <v>40</v>
      </c>
      <c r="F14" s="6">
        <v>442160</v>
      </c>
      <c r="G14" s="6">
        <v>1827174</v>
      </c>
      <c r="H14"/>
      <c r="I14" s="2" t="s">
        <v>193</v>
      </c>
      <c r="J14" t="s">
        <v>160</v>
      </c>
      <c r="K14" t="s">
        <v>161</v>
      </c>
    </row>
    <row r="15" spans="2:11" x14ac:dyDescent="0.3">
      <c r="D15" s="5" t="s">
        <v>168</v>
      </c>
      <c r="F15" s="6">
        <v>442160</v>
      </c>
      <c r="G15" s="6">
        <v>1827174</v>
      </c>
      <c r="H15"/>
      <c r="I15" s="3" t="s">
        <v>50</v>
      </c>
      <c r="J15" s="27">
        <v>4952</v>
      </c>
      <c r="K15" s="27">
        <v>75000</v>
      </c>
    </row>
    <row r="16" spans="2:11" x14ac:dyDescent="0.3">
      <c r="D16" s="5" t="s">
        <v>122</v>
      </c>
      <c r="E16" s="5" t="s">
        <v>40</v>
      </c>
      <c r="F16" s="6">
        <v>165399</v>
      </c>
      <c r="G16" s="6">
        <v>518428</v>
      </c>
      <c r="H16"/>
      <c r="I16" s="25" t="s">
        <v>42</v>
      </c>
      <c r="J16" s="27">
        <v>4952</v>
      </c>
      <c r="K16" s="27">
        <v>75000</v>
      </c>
    </row>
    <row r="17" spans="1:11" x14ac:dyDescent="0.3">
      <c r="D17" s="5" t="s">
        <v>169</v>
      </c>
      <c r="F17" s="6">
        <v>165399</v>
      </c>
      <c r="G17" s="6">
        <v>518428</v>
      </c>
      <c r="H17"/>
      <c r="I17" s="3" t="s">
        <v>59</v>
      </c>
      <c r="J17" s="27">
        <v>53741</v>
      </c>
      <c r="K17" s="27">
        <v>5703392</v>
      </c>
    </row>
    <row r="18" spans="1:11" x14ac:dyDescent="0.3">
      <c r="D18" s="5" t="s">
        <v>138</v>
      </c>
      <c r="E18" s="5" t="s">
        <v>40</v>
      </c>
      <c r="F18" s="6">
        <v>176347</v>
      </c>
      <c r="G18" s="6">
        <v>539949</v>
      </c>
      <c r="H18"/>
      <c r="I18" s="25" t="s">
        <v>76</v>
      </c>
      <c r="J18" s="27">
        <v>4366</v>
      </c>
      <c r="K18" s="27">
        <v>33470</v>
      </c>
    </row>
    <row r="19" spans="1:11" x14ac:dyDescent="0.3">
      <c r="D19" s="5" t="s">
        <v>170</v>
      </c>
      <c r="F19" s="6">
        <v>176347</v>
      </c>
      <c r="G19" s="6">
        <v>539949</v>
      </c>
      <c r="H19"/>
      <c r="I19" s="25" t="s">
        <v>108</v>
      </c>
      <c r="J19" s="27">
        <v>0</v>
      </c>
      <c r="K19" s="27">
        <v>5209737</v>
      </c>
    </row>
    <row r="20" spans="1:11" x14ac:dyDescent="0.3">
      <c r="C20" s="5" t="s">
        <v>171</v>
      </c>
      <c r="F20" s="6">
        <v>783906</v>
      </c>
      <c r="G20" s="6">
        <v>2885551</v>
      </c>
      <c r="H20"/>
      <c r="I20" s="25" t="s">
        <v>61</v>
      </c>
      <c r="J20" s="27">
        <v>49375</v>
      </c>
      <c r="K20" s="27">
        <v>460185</v>
      </c>
    </row>
    <row r="21" spans="1:11" x14ac:dyDescent="0.3">
      <c r="C21" s="5" t="s">
        <v>100</v>
      </c>
      <c r="D21" s="5" t="s">
        <v>147</v>
      </c>
      <c r="E21" s="5" t="s">
        <v>40</v>
      </c>
      <c r="F21" s="6">
        <v>113068</v>
      </c>
      <c r="G21" s="6">
        <v>346198</v>
      </c>
      <c r="H21"/>
      <c r="I21" s="3" t="s">
        <v>40</v>
      </c>
      <c r="J21" s="27">
        <v>1543796</v>
      </c>
      <c r="K21" s="27">
        <v>6351072.1899999995</v>
      </c>
    </row>
    <row r="22" spans="1:11" x14ac:dyDescent="0.3">
      <c r="D22" s="5" t="s">
        <v>172</v>
      </c>
      <c r="F22" s="6">
        <v>113068</v>
      </c>
      <c r="G22" s="6">
        <v>346198</v>
      </c>
      <c r="H22"/>
      <c r="I22" s="25" t="s">
        <v>42</v>
      </c>
      <c r="J22" s="27">
        <v>1298537</v>
      </c>
      <c r="K22" s="27">
        <v>5000447.1899999995</v>
      </c>
    </row>
    <row r="23" spans="1:11" x14ac:dyDescent="0.3">
      <c r="C23" s="5" t="s">
        <v>173</v>
      </c>
      <c r="F23" s="6">
        <v>113068</v>
      </c>
      <c r="G23" s="6">
        <v>346198</v>
      </c>
      <c r="H23"/>
      <c r="I23" s="25" t="s">
        <v>93</v>
      </c>
      <c r="J23" s="27">
        <v>101111</v>
      </c>
      <c r="K23" s="27">
        <v>322357</v>
      </c>
    </row>
    <row r="24" spans="1:11" x14ac:dyDescent="0.3">
      <c r="C24" s="5" t="s">
        <v>141</v>
      </c>
      <c r="D24" s="5" t="s">
        <v>142</v>
      </c>
      <c r="E24" s="5" t="s">
        <v>40</v>
      </c>
      <c r="F24" s="6">
        <v>10317</v>
      </c>
      <c r="G24" s="6">
        <v>50000</v>
      </c>
      <c r="H24"/>
      <c r="I24" s="25" t="s">
        <v>76</v>
      </c>
      <c r="J24" s="27">
        <v>0</v>
      </c>
      <c r="K24" s="27">
        <v>225000</v>
      </c>
    </row>
    <row r="25" spans="1:11" x14ac:dyDescent="0.3">
      <c r="D25" s="5" t="s">
        <v>174</v>
      </c>
      <c r="F25" s="6">
        <v>10317</v>
      </c>
      <c r="G25" s="6">
        <v>50000</v>
      </c>
      <c r="H25"/>
      <c r="I25" s="25" t="s">
        <v>72</v>
      </c>
      <c r="J25" s="27">
        <v>7264</v>
      </c>
      <c r="K25" s="27">
        <v>139907</v>
      </c>
    </row>
    <row r="26" spans="1:11" x14ac:dyDescent="0.3">
      <c r="C26" s="5" t="s">
        <v>175</v>
      </c>
      <c r="F26" s="6">
        <v>10317</v>
      </c>
      <c r="G26" s="6">
        <v>50000</v>
      </c>
      <c r="H26"/>
      <c r="I26" s="25" t="s">
        <v>61</v>
      </c>
      <c r="J26" s="27">
        <v>136884</v>
      </c>
      <c r="K26" s="27">
        <v>663361</v>
      </c>
    </row>
    <row r="27" spans="1:11" x14ac:dyDescent="0.3">
      <c r="A27" s="6"/>
      <c r="B27" s="5" t="s">
        <v>176</v>
      </c>
      <c r="F27" s="6">
        <v>1303489</v>
      </c>
      <c r="G27" s="6">
        <v>5075447.1899999995</v>
      </c>
      <c r="H27"/>
      <c r="I27" s="3" t="s">
        <v>159</v>
      </c>
      <c r="J27" s="27">
        <v>1602489</v>
      </c>
      <c r="K27" s="27">
        <v>12129464.189999999</v>
      </c>
    </row>
    <row r="28" spans="1:11" x14ac:dyDescent="0.3">
      <c r="B28" s="5" t="s">
        <v>93</v>
      </c>
      <c r="C28" s="5" t="s">
        <v>64</v>
      </c>
      <c r="D28" s="5" t="s">
        <v>122</v>
      </c>
      <c r="E28" s="5" t="s">
        <v>40</v>
      </c>
      <c r="F28" s="6">
        <v>24446</v>
      </c>
      <c r="G28" s="6">
        <v>87619</v>
      </c>
      <c r="H28"/>
      <c r="I28"/>
      <c r="J28"/>
      <c r="K28"/>
    </row>
    <row r="29" spans="1:11" x14ac:dyDescent="0.3">
      <c r="D29" s="5" t="s">
        <v>169</v>
      </c>
      <c r="F29" s="6">
        <v>24446</v>
      </c>
      <c r="G29" s="6">
        <v>87619</v>
      </c>
      <c r="H29"/>
      <c r="I29"/>
      <c r="J29"/>
      <c r="K29"/>
    </row>
    <row r="30" spans="1:11" x14ac:dyDescent="0.3">
      <c r="C30" s="5" t="s">
        <v>171</v>
      </c>
      <c r="F30" s="6">
        <v>24446</v>
      </c>
      <c r="G30" s="6">
        <v>87619</v>
      </c>
      <c r="H30"/>
      <c r="I30"/>
      <c r="J30"/>
      <c r="K30"/>
    </row>
    <row r="31" spans="1:11" x14ac:dyDescent="0.3">
      <c r="C31" s="5" t="s">
        <v>56</v>
      </c>
      <c r="D31" s="5" t="s">
        <v>56</v>
      </c>
      <c r="E31" s="5" t="s">
        <v>40</v>
      </c>
      <c r="F31" s="6">
        <v>76665</v>
      </c>
      <c r="G31" s="6">
        <v>234738</v>
      </c>
      <c r="H31"/>
      <c r="I31"/>
      <c r="J31"/>
      <c r="K31"/>
    </row>
    <row r="32" spans="1:11" x14ac:dyDescent="0.3">
      <c r="D32" s="5" t="s">
        <v>177</v>
      </c>
      <c r="F32" s="6">
        <v>76665</v>
      </c>
      <c r="G32" s="6">
        <v>234738</v>
      </c>
      <c r="H32"/>
    </row>
    <row r="33" spans="2:8" x14ac:dyDescent="0.3">
      <c r="C33" s="5" t="s">
        <v>177</v>
      </c>
      <c r="F33" s="6">
        <v>76665</v>
      </c>
      <c r="G33" s="6">
        <v>234738</v>
      </c>
      <c r="H33"/>
    </row>
    <row r="34" spans="2:8" x14ac:dyDescent="0.3">
      <c r="B34" s="5" t="s">
        <v>178</v>
      </c>
      <c r="F34" s="6">
        <v>101111</v>
      </c>
      <c r="G34" s="6">
        <v>322357</v>
      </c>
      <c r="H34"/>
    </row>
    <row r="35" spans="2:8" x14ac:dyDescent="0.3">
      <c r="B35" s="5" t="s">
        <v>76</v>
      </c>
      <c r="C35" s="5" t="s">
        <v>56</v>
      </c>
      <c r="D35" s="5" t="s">
        <v>56</v>
      </c>
      <c r="E35" s="5" t="s">
        <v>59</v>
      </c>
      <c r="F35" s="6">
        <v>4366</v>
      </c>
      <c r="G35" s="6">
        <v>33470</v>
      </c>
      <c r="H35"/>
    </row>
    <row r="36" spans="2:8" x14ac:dyDescent="0.3">
      <c r="D36" s="5" t="s">
        <v>177</v>
      </c>
      <c r="F36" s="6">
        <v>4366</v>
      </c>
      <c r="G36" s="6">
        <v>33470</v>
      </c>
      <c r="H36"/>
    </row>
    <row r="37" spans="2:8" x14ac:dyDescent="0.3">
      <c r="C37" s="5" t="s">
        <v>177</v>
      </c>
      <c r="F37" s="6">
        <v>4366</v>
      </c>
      <c r="G37" s="6">
        <v>33470</v>
      </c>
      <c r="H37"/>
    </row>
    <row r="38" spans="2:8" x14ac:dyDescent="0.3">
      <c r="C38" s="5" t="s">
        <v>154</v>
      </c>
      <c r="D38" s="5" t="s">
        <v>155</v>
      </c>
      <c r="E38" s="5" t="s">
        <v>40</v>
      </c>
      <c r="F38" s="6">
        <v>0</v>
      </c>
      <c r="G38" s="6">
        <v>225000</v>
      </c>
      <c r="H38"/>
    </row>
    <row r="39" spans="2:8" x14ac:dyDescent="0.3">
      <c r="D39" s="5" t="s">
        <v>179</v>
      </c>
      <c r="F39" s="6">
        <v>0</v>
      </c>
      <c r="G39" s="6">
        <v>225000</v>
      </c>
      <c r="H39"/>
    </row>
    <row r="40" spans="2:8" x14ac:dyDescent="0.3">
      <c r="C40" s="5" t="s">
        <v>180</v>
      </c>
      <c r="F40" s="6">
        <v>0</v>
      </c>
      <c r="G40" s="6">
        <v>225000</v>
      </c>
      <c r="H40"/>
    </row>
    <row r="41" spans="2:8" x14ac:dyDescent="0.3">
      <c r="B41" s="5" t="s">
        <v>181</v>
      </c>
      <c r="F41" s="6">
        <v>4366</v>
      </c>
      <c r="G41" s="6">
        <v>258470</v>
      </c>
      <c r="H41"/>
    </row>
    <row r="42" spans="2:8" x14ac:dyDescent="0.3">
      <c r="B42" s="5" t="s">
        <v>108</v>
      </c>
      <c r="C42" s="5" t="s">
        <v>56</v>
      </c>
      <c r="D42" s="5" t="s">
        <v>56</v>
      </c>
      <c r="E42" s="5" t="s">
        <v>59</v>
      </c>
      <c r="F42" s="6">
        <v>0</v>
      </c>
      <c r="G42" s="6">
        <v>5209737</v>
      </c>
      <c r="H42"/>
    </row>
    <row r="43" spans="2:8" x14ac:dyDescent="0.3">
      <c r="D43" s="5" t="s">
        <v>177</v>
      </c>
      <c r="F43" s="6">
        <v>0</v>
      </c>
      <c r="G43" s="6">
        <v>5209737</v>
      </c>
      <c r="H43"/>
    </row>
    <row r="44" spans="2:8" x14ac:dyDescent="0.3">
      <c r="C44" s="5" t="s">
        <v>177</v>
      </c>
      <c r="F44" s="6">
        <v>0</v>
      </c>
      <c r="G44" s="6">
        <v>5209737</v>
      </c>
      <c r="H44"/>
    </row>
    <row r="45" spans="2:8" x14ac:dyDescent="0.3">
      <c r="B45" s="5" t="s">
        <v>182</v>
      </c>
      <c r="F45" s="6">
        <v>0</v>
      </c>
      <c r="G45" s="6">
        <v>5209737</v>
      </c>
      <c r="H45"/>
    </row>
    <row r="46" spans="2:8" x14ac:dyDescent="0.3">
      <c r="B46" s="5" t="s">
        <v>72</v>
      </c>
      <c r="C46" s="5" t="s">
        <v>35</v>
      </c>
      <c r="D46" s="5" t="s">
        <v>96</v>
      </c>
      <c r="E46" s="5" t="s">
        <v>40</v>
      </c>
      <c r="F46" s="6">
        <v>7264</v>
      </c>
      <c r="G46" s="6">
        <v>79908</v>
      </c>
      <c r="H46"/>
    </row>
    <row r="47" spans="2:8" x14ac:dyDescent="0.3">
      <c r="D47" s="5" t="s">
        <v>183</v>
      </c>
      <c r="F47" s="6">
        <v>7264</v>
      </c>
      <c r="G47" s="6">
        <v>79908</v>
      </c>
      <c r="H47"/>
    </row>
    <row r="48" spans="2:8" x14ac:dyDescent="0.3">
      <c r="C48" s="5" t="s">
        <v>165</v>
      </c>
      <c r="F48" s="6">
        <v>7264</v>
      </c>
      <c r="G48" s="6">
        <v>79908</v>
      </c>
      <c r="H48"/>
    </row>
    <row r="49" spans="2:8" x14ac:dyDescent="0.3">
      <c r="C49" s="5" t="s">
        <v>64</v>
      </c>
      <c r="D49" s="5" t="s">
        <v>65</v>
      </c>
      <c r="E49" s="5" t="s">
        <v>40</v>
      </c>
      <c r="F49" s="6">
        <v>0</v>
      </c>
      <c r="G49" s="6">
        <v>59999</v>
      </c>
      <c r="H49"/>
    </row>
    <row r="50" spans="2:8" x14ac:dyDescent="0.3">
      <c r="D50" s="5" t="s">
        <v>168</v>
      </c>
      <c r="F50" s="6">
        <v>0</v>
      </c>
      <c r="G50" s="6">
        <v>59999</v>
      </c>
      <c r="H50"/>
    </row>
    <row r="51" spans="2:8" x14ac:dyDescent="0.3">
      <c r="C51" s="5" t="s">
        <v>171</v>
      </c>
      <c r="F51" s="6">
        <v>0</v>
      </c>
      <c r="G51" s="6">
        <v>59999</v>
      </c>
      <c r="H51"/>
    </row>
    <row r="52" spans="2:8" x14ac:dyDescent="0.3">
      <c r="B52" s="5" t="s">
        <v>184</v>
      </c>
      <c r="F52" s="6">
        <v>7264</v>
      </c>
      <c r="G52" s="6">
        <v>139907</v>
      </c>
      <c r="H52"/>
    </row>
    <row r="53" spans="2:8" x14ac:dyDescent="0.3">
      <c r="B53" s="5" t="s">
        <v>61</v>
      </c>
      <c r="C53" s="5" t="s">
        <v>100</v>
      </c>
      <c r="D53" s="5" t="s">
        <v>101</v>
      </c>
      <c r="E53" s="5" t="s">
        <v>40</v>
      </c>
      <c r="F53" s="6">
        <v>136884</v>
      </c>
      <c r="G53" s="6">
        <v>663361</v>
      </c>
      <c r="H53"/>
    </row>
    <row r="54" spans="2:8" x14ac:dyDescent="0.3">
      <c r="D54" s="5" t="s">
        <v>186</v>
      </c>
      <c r="F54" s="6">
        <v>136884</v>
      </c>
      <c r="G54" s="6">
        <v>663361</v>
      </c>
      <c r="H54"/>
    </row>
    <row r="55" spans="2:8" x14ac:dyDescent="0.3">
      <c r="C55" s="5" t="s">
        <v>173</v>
      </c>
      <c r="F55" s="6">
        <v>136884</v>
      </c>
      <c r="G55" s="6">
        <v>663361</v>
      </c>
      <c r="H55"/>
    </row>
    <row r="56" spans="2:8" x14ac:dyDescent="0.3">
      <c r="C56" s="5" t="s">
        <v>56</v>
      </c>
      <c r="D56" s="5" t="s">
        <v>56</v>
      </c>
      <c r="E56" s="5" t="s">
        <v>59</v>
      </c>
      <c r="F56" s="6">
        <v>20635</v>
      </c>
      <c r="G56" s="6">
        <v>100000</v>
      </c>
      <c r="H56"/>
    </row>
    <row r="57" spans="2:8" x14ac:dyDescent="0.3">
      <c r="D57" s="5" t="s">
        <v>177</v>
      </c>
      <c r="F57" s="6">
        <v>20635</v>
      </c>
      <c r="G57" s="6">
        <v>100000</v>
      </c>
      <c r="H57"/>
    </row>
    <row r="58" spans="2:8" x14ac:dyDescent="0.3">
      <c r="C58" s="5" t="s">
        <v>177</v>
      </c>
      <c r="F58" s="6">
        <v>20635</v>
      </c>
      <c r="G58" s="6">
        <v>100000</v>
      </c>
      <c r="H58"/>
    </row>
    <row r="59" spans="2:8" x14ac:dyDescent="0.3">
      <c r="C59" s="5" t="s">
        <v>85</v>
      </c>
      <c r="D59" s="5" t="s">
        <v>86</v>
      </c>
      <c r="E59" s="5" t="s">
        <v>59</v>
      </c>
      <c r="F59" s="6">
        <v>17616</v>
      </c>
      <c r="G59" s="6">
        <v>237818</v>
      </c>
      <c r="H59"/>
    </row>
    <row r="60" spans="2:8" x14ac:dyDescent="0.3">
      <c r="D60" s="5" t="s">
        <v>187</v>
      </c>
      <c r="F60" s="6">
        <v>17616</v>
      </c>
      <c r="G60" s="6">
        <v>237818</v>
      </c>
      <c r="H60"/>
    </row>
    <row r="61" spans="2:8" x14ac:dyDescent="0.3">
      <c r="C61" s="5" t="s">
        <v>188</v>
      </c>
      <c r="F61" s="6">
        <v>17616</v>
      </c>
      <c r="G61" s="6">
        <v>237818</v>
      </c>
      <c r="H61"/>
    </row>
    <row r="62" spans="2:8" x14ac:dyDescent="0.3">
      <c r="C62" s="5" t="s">
        <v>79</v>
      </c>
      <c r="D62" s="5" t="s">
        <v>79</v>
      </c>
      <c r="E62" s="5" t="s">
        <v>59</v>
      </c>
      <c r="F62" s="6">
        <v>11124</v>
      </c>
      <c r="G62" s="6">
        <v>122367</v>
      </c>
      <c r="H62"/>
    </row>
    <row r="63" spans="2:8" x14ac:dyDescent="0.3">
      <c r="D63" s="5" t="s">
        <v>185</v>
      </c>
      <c r="F63" s="6">
        <v>11124</v>
      </c>
      <c r="G63" s="6">
        <v>122367</v>
      </c>
      <c r="H63"/>
    </row>
    <row r="64" spans="2:8" x14ac:dyDescent="0.3">
      <c r="C64" s="5" t="s">
        <v>185</v>
      </c>
      <c r="F64" s="6">
        <v>11124</v>
      </c>
      <c r="G64" s="6">
        <v>122367</v>
      </c>
      <c r="H64"/>
    </row>
    <row r="65" spans="2:8" x14ac:dyDescent="0.3">
      <c r="B65" s="5" t="s">
        <v>189</v>
      </c>
      <c r="F65" s="6">
        <v>186259</v>
      </c>
      <c r="G65" s="6">
        <v>1123546</v>
      </c>
      <c r="H65"/>
    </row>
    <row r="66" spans="2:8" x14ac:dyDescent="0.3">
      <c r="B66" s="5" t="s">
        <v>159</v>
      </c>
      <c r="F66" s="6">
        <v>1602489</v>
      </c>
      <c r="G66" s="6">
        <v>12129464.189999999</v>
      </c>
    </row>
    <row r="67" spans="2:8" x14ac:dyDescent="0.3">
      <c r="B67"/>
      <c r="C67"/>
      <c r="D67"/>
      <c r="E67"/>
      <c r="F67" s="7"/>
      <c r="G67" s="7"/>
    </row>
    <row r="68" spans="2:8" x14ac:dyDescent="0.3">
      <c r="B68"/>
      <c r="C68"/>
      <c r="D68"/>
      <c r="E68"/>
      <c r="F68" s="7"/>
      <c r="G68" s="7"/>
    </row>
    <row r="69" spans="2:8" x14ac:dyDescent="0.3">
      <c r="B69"/>
      <c r="C69"/>
      <c r="D69"/>
      <c r="E69"/>
      <c r="F69" s="7"/>
      <c r="G69" s="7"/>
    </row>
  </sheetData>
  <pageMargins left="0.7" right="0.7" top="0.75" bottom="0.75" header="0.3" footer="0.3"/>
  <pageSetup orientation="portrait" r:id="rId4"/>
  <drawing r:id="rId5"/>
  <extLst>
    <ext xmlns:x14="http://schemas.microsoft.com/office/spreadsheetml/2009/9/main" uri="{A8765BA9-456A-4dab-B4F3-ACF838C121DE}">
      <x14:slicerList>
        <x14:slicer r:id="rId6"/>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4"/>
  <sheetViews>
    <sheetView workbookViewId="0">
      <selection activeCell="C20" sqref="C20"/>
    </sheetView>
  </sheetViews>
  <sheetFormatPr defaultRowHeight="14.4" x14ac:dyDescent="0.3"/>
  <cols>
    <col min="1" max="1" width="10" bestFit="1" customWidth="1"/>
    <col min="2" max="2" width="47.109375" bestFit="1" customWidth="1"/>
    <col min="3" max="3" width="55" bestFit="1" customWidth="1"/>
    <col min="4" max="4" width="50.6640625" bestFit="1" customWidth="1"/>
    <col min="5" max="5" width="16.109375" bestFit="1" customWidth="1"/>
    <col min="6" max="6" width="19.88671875" bestFit="1" customWidth="1"/>
    <col min="7" max="7" width="156" bestFit="1" customWidth="1"/>
    <col min="8" max="8" width="13.33203125" bestFit="1" customWidth="1"/>
    <col min="9" max="9" width="14.33203125" bestFit="1" customWidth="1"/>
    <col min="10" max="10" width="24.44140625" bestFit="1" customWidth="1"/>
    <col min="11" max="11" width="31.88671875" bestFit="1" customWidth="1"/>
    <col min="12" max="12" width="18.33203125" bestFit="1" customWidth="1"/>
    <col min="13" max="13" width="54.33203125" bestFit="1" customWidth="1"/>
    <col min="14" max="14" width="27.6640625" bestFit="1" customWidth="1"/>
    <col min="15" max="15" width="23.6640625" bestFit="1" customWidth="1"/>
    <col min="16" max="16" width="32.33203125" bestFit="1" customWidth="1"/>
    <col min="17" max="17" width="28.33203125" bestFit="1" customWidth="1"/>
    <col min="18" max="18" width="74.44140625" bestFit="1" customWidth="1"/>
    <col min="19" max="19" width="96.5546875" bestFit="1" customWidth="1"/>
    <col min="20" max="20" width="20.5546875" bestFit="1" customWidth="1"/>
    <col min="21" max="21" width="17.88671875" bestFit="1" customWidth="1"/>
    <col min="22" max="22" width="13.88671875" bestFit="1" customWidth="1"/>
    <col min="23" max="23" width="13.33203125" bestFit="1" customWidth="1"/>
    <col min="24" max="24" width="11.109375" bestFit="1" customWidth="1"/>
    <col min="25" max="25" width="28" bestFit="1" customWidth="1"/>
    <col min="26" max="26" width="27.33203125" bestFit="1" customWidth="1"/>
    <col min="27" max="27" width="20.6640625" bestFit="1" customWidth="1"/>
    <col min="28" max="28" width="22.33203125" bestFit="1" customWidth="1"/>
    <col min="29" max="29" width="15" bestFit="1" customWidth="1"/>
    <col min="30" max="30" width="20" bestFit="1" customWidth="1"/>
    <col min="31" max="31" width="21.6640625" bestFit="1" customWidth="1"/>
    <col min="32" max="32" width="14.33203125" bestFit="1" customWidth="1"/>
    <col min="33" max="33" width="9.109375" bestFit="1" customWidth="1"/>
  </cols>
  <sheetData>
    <row r="1" spans="1:33" x14ac:dyDescent="0.3">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row>
    <row r="2" spans="1:33" x14ac:dyDescent="0.3">
      <c r="A2" t="s">
        <v>33</v>
      </c>
      <c r="B2" t="s">
        <v>34</v>
      </c>
      <c r="C2" t="s">
        <v>35</v>
      </c>
      <c r="D2" t="s">
        <v>96</v>
      </c>
      <c r="E2">
        <v>24010021</v>
      </c>
      <c r="G2" t="s">
        <v>97</v>
      </c>
      <c r="H2" t="s">
        <v>38</v>
      </c>
      <c r="I2" t="s">
        <v>39</v>
      </c>
      <c r="J2" t="s">
        <v>40</v>
      </c>
      <c r="M2" t="s">
        <v>98</v>
      </c>
      <c r="N2" t="s">
        <v>72</v>
      </c>
      <c r="P2" t="s">
        <v>99</v>
      </c>
      <c r="W2" t="s">
        <v>63</v>
      </c>
      <c r="X2" s="1">
        <v>45128</v>
      </c>
      <c r="Y2" s="1">
        <v>45154</v>
      </c>
      <c r="Z2" s="1">
        <v>45291</v>
      </c>
      <c r="AA2">
        <v>6320</v>
      </c>
      <c r="AB2">
        <v>632</v>
      </c>
      <c r="AC2">
        <v>6952</v>
      </c>
      <c r="AD2">
        <v>72644</v>
      </c>
      <c r="AE2">
        <v>7264</v>
      </c>
      <c r="AF2">
        <v>79908</v>
      </c>
    </row>
    <row r="3" spans="1:33" x14ac:dyDescent="0.3">
      <c r="A3" t="s">
        <v>33</v>
      </c>
      <c r="B3" t="s">
        <v>34</v>
      </c>
      <c r="C3" t="s">
        <v>35</v>
      </c>
      <c r="D3" t="s">
        <v>36</v>
      </c>
      <c r="E3">
        <v>24010001</v>
      </c>
      <c r="G3" t="s">
        <v>37</v>
      </c>
      <c r="H3" t="s">
        <v>38</v>
      </c>
      <c r="I3" t="s">
        <v>39</v>
      </c>
      <c r="J3" t="s">
        <v>40</v>
      </c>
      <c r="M3" t="s">
        <v>41</v>
      </c>
      <c r="N3" t="s">
        <v>42</v>
      </c>
      <c r="P3" t="s">
        <v>43</v>
      </c>
      <c r="R3" t="s">
        <v>44</v>
      </c>
      <c r="S3" t="s">
        <v>45</v>
      </c>
      <c r="V3" t="s">
        <v>46</v>
      </c>
      <c r="W3" s="1">
        <v>45110</v>
      </c>
      <c r="X3" s="1">
        <v>45114</v>
      </c>
      <c r="Y3" s="1">
        <v>45383</v>
      </c>
      <c r="Z3" s="1">
        <v>45747</v>
      </c>
      <c r="AA3">
        <v>247237.19</v>
      </c>
      <c r="AB3">
        <v>0</v>
      </c>
      <c r="AC3">
        <v>247237.19</v>
      </c>
      <c r="AD3">
        <v>247237.19</v>
      </c>
      <c r="AE3">
        <v>0</v>
      </c>
      <c r="AF3">
        <v>247237.19</v>
      </c>
    </row>
    <row r="4" spans="1:33" x14ac:dyDescent="0.3">
      <c r="A4" t="s">
        <v>33</v>
      </c>
      <c r="B4" t="s">
        <v>34</v>
      </c>
      <c r="C4" t="s">
        <v>35</v>
      </c>
      <c r="D4" t="s">
        <v>36</v>
      </c>
      <c r="E4">
        <v>24010029</v>
      </c>
      <c r="G4" t="s">
        <v>129</v>
      </c>
      <c r="H4" t="s">
        <v>38</v>
      </c>
      <c r="I4" t="s">
        <v>39</v>
      </c>
      <c r="J4" t="s">
        <v>40</v>
      </c>
      <c r="M4" t="s">
        <v>112</v>
      </c>
      <c r="N4" t="s">
        <v>42</v>
      </c>
      <c r="O4">
        <v>2339617</v>
      </c>
      <c r="P4" t="s">
        <v>130</v>
      </c>
      <c r="V4" t="s">
        <v>114</v>
      </c>
      <c r="W4" s="1">
        <v>45133</v>
      </c>
      <c r="X4" s="1">
        <v>45133</v>
      </c>
      <c r="Y4" s="1">
        <v>45292</v>
      </c>
      <c r="Z4" s="1">
        <v>45657</v>
      </c>
      <c r="AA4">
        <v>132146</v>
      </c>
      <c r="AB4">
        <v>64091</v>
      </c>
      <c r="AC4">
        <v>196237</v>
      </c>
      <c r="AD4">
        <v>504364</v>
      </c>
      <c r="AE4">
        <v>244617</v>
      </c>
      <c r="AF4">
        <v>748981</v>
      </c>
      <c r="AG4" t="s">
        <v>131</v>
      </c>
    </row>
    <row r="5" spans="1:33" x14ac:dyDescent="0.3">
      <c r="A5" t="s">
        <v>33</v>
      </c>
      <c r="B5" t="s">
        <v>34</v>
      </c>
      <c r="C5" t="s">
        <v>35</v>
      </c>
      <c r="D5" t="s">
        <v>116</v>
      </c>
      <c r="E5">
        <v>24010027</v>
      </c>
      <c r="G5" t="s">
        <v>117</v>
      </c>
      <c r="H5" t="s">
        <v>38</v>
      </c>
      <c r="I5" t="s">
        <v>39</v>
      </c>
      <c r="J5" t="s">
        <v>40</v>
      </c>
      <c r="M5" t="s">
        <v>118</v>
      </c>
      <c r="N5" t="s">
        <v>42</v>
      </c>
      <c r="P5" t="s">
        <v>119</v>
      </c>
      <c r="R5" t="s">
        <v>120</v>
      </c>
      <c r="W5" t="s">
        <v>63</v>
      </c>
      <c r="X5" s="1">
        <v>45132</v>
      </c>
      <c r="Y5" s="1">
        <v>45170</v>
      </c>
      <c r="Z5" s="1">
        <v>45535</v>
      </c>
      <c r="AA5">
        <v>88486</v>
      </c>
      <c r="AB5">
        <v>0</v>
      </c>
      <c r="AC5">
        <v>88486</v>
      </c>
      <c r="AD5">
        <v>221027</v>
      </c>
      <c r="AE5">
        <v>0</v>
      </c>
      <c r="AF5">
        <v>221027</v>
      </c>
      <c r="AG5" t="s">
        <v>121</v>
      </c>
    </row>
    <row r="6" spans="1:33" x14ac:dyDescent="0.3">
      <c r="A6" t="s">
        <v>33</v>
      </c>
      <c r="B6" t="s">
        <v>34</v>
      </c>
      <c r="C6" t="s">
        <v>35</v>
      </c>
      <c r="D6" t="s">
        <v>134</v>
      </c>
      <c r="E6">
        <v>24010031</v>
      </c>
      <c r="G6" t="s">
        <v>135</v>
      </c>
      <c r="H6" t="s">
        <v>38</v>
      </c>
      <c r="I6" t="s">
        <v>39</v>
      </c>
      <c r="J6" t="s">
        <v>40</v>
      </c>
      <c r="K6" t="s">
        <v>112</v>
      </c>
      <c r="L6" t="s">
        <v>42</v>
      </c>
      <c r="M6" t="s">
        <v>112</v>
      </c>
      <c r="N6" t="s">
        <v>42</v>
      </c>
      <c r="O6" t="s">
        <v>136</v>
      </c>
      <c r="P6" t="s">
        <v>137</v>
      </c>
      <c r="W6" s="1">
        <v>45134</v>
      </c>
      <c r="X6" s="1">
        <v>45134</v>
      </c>
      <c r="Y6" s="1">
        <v>45292</v>
      </c>
      <c r="Z6" s="1">
        <v>45657</v>
      </c>
      <c r="AA6">
        <v>110242</v>
      </c>
      <c r="AB6">
        <v>28007</v>
      </c>
      <c r="AC6">
        <v>138249</v>
      </c>
      <c r="AD6">
        <v>354824</v>
      </c>
      <c r="AE6">
        <v>146629</v>
      </c>
      <c r="AF6">
        <v>501453</v>
      </c>
    </row>
    <row r="7" spans="1:33" x14ac:dyDescent="0.3">
      <c r="A7" t="s">
        <v>33</v>
      </c>
      <c r="B7" t="s">
        <v>34</v>
      </c>
      <c r="C7" t="s">
        <v>47</v>
      </c>
      <c r="D7" t="s">
        <v>48</v>
      </c>
      <c r="E7">
        <v>24010002</v>
      </c>
      <c r="G7" t="s">
        <v>49</v>
      </c>
      <c r="H7" t="s">
        <v>38</v>
      </c>
      <c r="I7" t="s">
        <v>39</v>
      </c>
      <c r="J7" t="s">
        <v>50</v>
      </c>
      <c r="M7" t="s">
        <v>51</v>
      </c>
      <c r="N7" t="s">
        <v>42</v>
      </c>
      <c r="P7" t="s">
        <v>52</v>
      </c>
      <c r="R7" t="s">
        <v>53</v>
      </c>
      <c r="V7" t="s">
        <v>54</v>
      </c>
      <c r="W7" s="1">
        <v>45114</v>
      </c>
      <c r="X7" s="1">
        <v>45117</v>
      </c>
      <c r="Y7" s="1">
        <v>45199</v>
      </c>
      <c r="Z7" s="1">
        <v>45565</v>
      </c>
      <c r="AA7">
        <v>70048</v>
      </c>
      <c r="AB7">
        <v>4952</v>
      </c>
      <c r="AC7">
        <v>75000</v>
      </c>
      <c r="AD7">
        <v>70048</v>
      </c>
      <c r="AE7">
        <v>4952</v>
      </c>
      <c r="AF7">
        <v>75000</v>
      </c>
    </row>
    <row r="8" spans="1:33" x14ac:dyDescent="0.3">
      <c r="A8" t="s">
        <v>33</v>
      </c>
      <c r="B8" t="s">
        <v>34</v>
      </c>
      <c r="C8" t="s">
        <v>64</v>
      </c>
      <c r="D8" t="s">
        <v>65</v>
      </c>
      <c r="E8">
        <v>24010012</v>
      </c>
      <c r="G8" t="s">
        <v>66</v>
      </c>
      <c r="H8" t="s">
        <v>38</v>
      </c>
      <c r="I8" t="s">
        <v>39</v>
      </c>
      <c r="J8" t="s">
        <v>40</v>
      </c>
      <c r="M8" t="s">
        <v>51</v>
      </c>
      <c r="N8" t="s">
        <v>42</v>
      </c>
      <c r="P8" t="s">
        <v>67</v>
      </c>
      <c r="Q8" t="s">
        <v>68</v>
      </c>
      <c r="V8" t="s">
        <v>69</v>
      </c>
      <c r="W8" s="1">
        <v>45114</v>
      </c>
      <c r="X8" s="1">
        <v>45120</v>
      </c>
      <c r="Y8" s="1">
        <v>45200</v>
      </c>
      <c r="Z8" s="1">
        <v>45565</v>
      </c>
      <c r="AA8">
        <v>226347</v>
      </c>
      <c r="AB8">
        <v>75297</v>
      </c>
      <c r="AC8">
        <v>301644</v>
      </c>
      <c r="AD8">
        <v>1041652</v>
      </c>
      <c r="AE8">
        <v>275630</v>
      </c>
      <c r="AF8">
        <v>1317282</v>
      </c>
    </row>
    <row r="9" spans="1:33" x14ac:dyDescent="0.3">
      <c r="A9" t="s">
        <v>33</v>
      </c>
      <c r="B9" t="s">
        <v>34</v>
      </c>
      <c r="C9" t="s">
        <v>64</v>
      </c>
      <c r="D9" t="s">
        <v>65</v>
      </c>
      <c r="E9">
        <v>24010013</v>
      </c>
      <c r="G9" t="s">
        <v>70</v>
      </c>
      <c r="H9" t="s">
        <v>38</v>
      </c>
      <c r="I9" t="s">
        <v>39</v>
      </c>
      <c r="J9" t="s">
        <v>40</v>
      </c>
      <c r="M9" t="s">
        <v>71</v>
      </c>
      <c r="N9" t="s">
        <v>72</v>
      </c>
      <c r="P9" t="s">
        <v>73</v>
      </c>
      <c r="Q9" t="s">
        <v>67</v>
      </c>
      <c r="W9" s="1">
        <v>45120</v>
      </c>
      <c r="X9" s="1">
        <v>45120</v>
      </c>
      <c r="Y9" s="1">
        <v>45231</v>
      </c>
      <c r="Z9" s="1">
        <v>45596</v>
      </c>
      <c r="AA9">
        <v>59999</v>
      </c>
      <c r="AB9">
        <v>0</v>
      </c>
      <c r="AC9">
        <v>59999</v>
      </c>
      <c r="AD9">
        <v>59999</v>
      </c>
      <c r="AE9">
        <v>0</v>
      </c>
      <c r="AF9">
        <v>59999</v>
      </c>
    </row>
    <row r="10" spans="1:33" x14ac:dyDescent="0.3">
      <c r="A10" t="s">
        <v>33</v>
      </c>
      <c r="B10" t="s">
        <v>34</v>
      </c>
      <c r="C10" t="s">
        <v>64</v>
      </c>
      <c r="D10" t="s">
        <v>65</v>
      </c>
      <c r="E10">
        <v>24010026</v>
      </c>
      <c r="G10" t="s">
        <v>111</v>
      </c>
      <c r="H10" t="s">
        <v>38</v>
      </c>
      <c r="I10" t="s">
        <v>39</v>
      </c>
      <c r="J10" t="s">
        <v>40</v>
      </c>
      <c r="M10" t="s">
        <v>112</v>
      </c>
      <c r="N10" t="s">
        <v>42</v>
      </c>
      <c r="O10">
        <v>2338378</v>
      </c>
      <c r="P10" t="s">
        <v>113</v>
      </c>
      <c r="V10" t="s">
        <v>114</v>
      </c>
      <c r="W10" s="1">
        <v>45133</v>
      </c>
      <c r="X10" s="1">
        <v>45132</v>
      </c>
      <c r="Y10" s="1">
        <v>45474</v>
      </c>
      <c r="Z10" s="1">
        <v>45838</v>
      </c>
      <c r="AA10">
        <v>85448</v>
      </c>
      <c r="AB10">
        <v>41442</v>
      </c>
      <c r="AC10">
        <v>126890</v>
      </c>
      <c r="AD10">
        <v>343362</v>
      </c>
      <c r="AE10">
        <v>166530</v>
      </c>
      <c r="AF10">
        <v>509892</v>
      </c>
      <c r="AG10" t="s">
        <v>115</v>
      </c>
    </row>
    <row r="11" spans="1:33" x14ac:dyDescent="0.3">
      <c r="A11" t="s">
        <v>33</v>
      </c>
      <c r="B11" t="s">
        <v>34</v>
      </c>
      <c r="C11" t="s">
        <v>64</v>
      </c>
      <c r="D11" t="s">
        <v>122</v>
      </c>
      <c r="E11">
        <v>24010028</v>
      </c>
      <c r="G11" t="s">
        <v>123</v>
      </c>
      <c r="H11" t="s">
        <v>38</v>
      </c>
      <c r="I11" t="s">
        <v>39</v>
      </c>
      <c r="J11" t="s">
        <v>40</v>
      </c>
      <c r="K11" t="s">
        <v>124</v>
      </c>
      <c r="L11" t="s">
        <v>125</v>
      </c>
      <c r="M11" t="s">
        <v>126</v>
      </c>
      <c r="N11" t="s">
        <v>93</v>
      </c>
      <c r="P11" t="s">
        <v>127</v>
      </c>
      <c r="W11" s="1">
        <v>45133</v>
      </c>
      <c r="X11" s="1">
        <v>45132</v>
      </c>
      <c r="Y11" s="1">
        <v>45536</v>
      </c>
      <c r="Z11" s="1">
        <v>45900</v>
      </c>
      <c r="AA11">
        <v>36658</v>
      </c>
      <c r="AB11">
        <v>13167</v>
      </c>
      <c r="AC11">
        <v>49825</v>
      </c>
      <c r="AD11">
        <v>63173</v>
      </c>
      <c r="AE11">
        <v>24446</v>
      </c>
      <c r="AF11">
        <v>87619</v>
      </c>
      <c r="AG11" t="s">
        <v>128</v>
      </c>
    </row>
    <row r="12" spans="1:33" x14ac:dyDescent="0.3">
      <c r="A12" t="s">
        <v>33</v>
      </c>
      <c r="B12" t="s">
        <v>34</v>
      </c>
      <c r="C12" t="s">
        <v>64</v>
      </c>
      <c r="D12" t="s">
        <v>122</v>
      </c>
      <c r="E12">
        <v>24010030</v>
      </c>
      <c r="G12" t="s">
        <v>132</v>
      </c>
      <c r="H12" t="s">
        <v>38</v>
      </c>
      <c r="I12" t="s">
        <v>39</v>
      </c>
      <c r="J12" t="s">
        <v>40</v>
      </c>
      <c r="M12" t="s">
        <v>112</v>
      </c>
      <c r="N12" t="s">
        <v>42</v>
      </c>
      <c r="O12">
        <v>2340738</v>
      </c>
      <c r="P12" t="s">
        <v>133</v>
      </c>
      <c r="V12" t="s">
        <v>114</v>
      </c>
      <c r="W12" s="1">
        <v>45133</v>
      </c>
      <c r="X12" s="1">
        <v>45133</v>
      </c>
      <c r="Y12" s="1">
        <v>45292</v>
      </c>
      <c r="Z12" s="1">
        <v>45657</v>
      </c>
      <c r="AA12">
        <v>74614</v>
      </c>
      <c r="AB12">
        <v>30368</v>
      </c>
      <c r="AC12">
        <v>104982</v>
      </c>
      <c r="AD12">
        <v>353029</v>
      </c>
      <c r="AE12">
        <v>165399</v>
      </c>
      <c r="AF12">
        <v>518428</v>
      </c>
      <c r="AG12" t="s">
        <v>128</v>
      </c>
    </row>
    <row r="13" spans="1:33" x14ac:dyDescent="0.3">
      <c r="A13" t="s">
        <v>33</v>
      </c>
      <c r="B13" t="s">
        <v>34</v>
      </c>
      <c r="C13" t="s">
        <v>64</v>
      </c>
      <c r="D13" t="s">
        <v>138</v>
      </c>
      <c r="E13">
        <v>24010032</v>
      </c>
      <c r="G13" t="s">
        <v>139</v>
      </c>
      <c r="H13" t="s">
        <v>38</v>
      </c>
      <c r="I13" t="s">
        <v>39</v>
      </c>
      <c r="J13" t="s">
        <v>40</v>
      </c>
      <c r="M13" t="s">
        <v>112</v>
      </c>
      <c r="N13" t="s">
        <v>42</v>
      </c>
      <c r="P13" t="s">
        <v>140</v>
      </c>
      <c r="V13" t="s">
        <v>136</v>
      </c>
      <c r="W13" s="1">
        <v>45134</v>
      </c>
      <c r="X13" s="1">
        <v>45134</v>
      </c>
      <c r="Y13" s="1">
        <v>45292</v>
      </c>
      <c r="Z13" s="1">
        <v>45657</v>
      </c>
      <c r="AA13">
        <v>70181</v>
      </c>
      <c r="AB13">
        <v>34038</v>
      </c>
      <c r="AC13">
        <v>104219</v>
      </c>
      <c r="AD13">
        <v>363602</v>
      </c>
      <c r="AE13">
        <v>176347</v>
      </c>
      <c r="AF13">
        <v>539949</v>
      </c>
    </row>
    <row r="14" spans="1:33" x14ac:dyDescent="0.3">
      <c r="A14" t="s">
        <v>33</v>
      </c>
      <c r="B14" t="s">
        <v>34</v>
      </c>
      <c r="C14" t="s">
        <v>100</v>
      </c>
      <c r="D14" t="s">
        <v>101</v>
      </c>
      <c r="E14">
        <v>24010023</v>
      </c>
      <c r="G14" t="s">
        <v>102</v>
      </c>
      <c r="H14" t="s">
        <v>38</v>
      </c>
      <c r="I14" t="s">
        <v>39</v>
      </c>
      <c r="J14" t="s">
        <v>40</v>
      </c>
      <c r="M14" t="s">
        <v>103</v>
      </c>
      <c r="N14" t="s">
        <v>61</v>
      </c>
      <c r="P14" t="s">
        <v>104</v>
      </c>
      <c r="W14" t="s">
        <v>63</v>
      </c>
      <c r="X14" s="1">
        <v>45131</v>
      </c>
      <c r="Y14" s="1">
        <v>45108</v>
      </c>
      <c r="Z14" s="1">
        <v>45473</v>
      </c>
      <c r="AA14">
        <v>209021</v>
      </c>
      <c r="AB14">
        <v>54345</v>
      </c>
      <c r="AC14">
        <v>263366</v>
      </c>
      <c r="AD14">
        <v>526477</v>
      </c>
      <c r="AE14">
        <v>136884</v>
      </c>
      <c r="AF14">
        <v>663361</v>
      </c>
    </row>
    <row r="15" spans="1:33" x14ac:dyDescent="0.3">
      <c r="A15" t="s">
        <v>33</v>
      </c>
      <c r="B15" t="s">
        <v>34</v>
      </c>
      <c r="C15" t="s">
        <v>100</v>
      </c>
      <c r="D15" t="s">
        <v>147</v>
      </c>
      <c r="E15">
        <v>24010035</v>
      </c>
      <c r="G15" t="s">
        <v>148</v>
      </c>
      <c r="H15" t="s">
        <v>38</v>
      </c>
      <c r="I15" t="s">
        <v>39</v>
      </c>
      <c r="J15" t="s">
        <v>40</v>
      </c>
      <c r="M15" t="s">
        <v>112</v>
      </c>
      <c r="N15" t="s">
        <v>42</v>
      </c>
      <c r="O15">
        <v>2341341</v>
      </c>
      <c r="P15" t="s">
        <v>149</v>
      </c>
      <c r="R15" t="s">
        <v>150</v>
      </c>
      <c r="V15" t="s">
        <v>151</v>
      </c>
      <c r="W15" s="1">
        <v>45139</v>
      </c>
      <c r="X15" s="1">
        <v>45138</v>
      </c>
      <c r="Y15" s="1">
        <v>45292</v>
      </c>
      <c r="Z15" s="1">
        <v>45657</v>
      </c>
      <c r="AA15">
        <v>113134</v>
      </c>
      <c r="AB15">
        <v>54870</v>
      </c>
      <c r="AC15">
        <v>168004</v>
      </c>
      <c r="AD15">
        <v>233130</v>
      </c>
      <c r="AE15">
        <v>113068</v>
      </c>
      <c r="AF15">
        <v>346198</v>
      </c>
      <c r="AG15" t="s">
        <v>152</v>
      </c>
    </row>
    <row r="16" spans="1:33" x14ac:dyDescent="0.3">
      <c r="A16" t="s">
        <v>33</v>
      </c>
      <c r="B16" t="s">
        <v>34</v>
      </c>
      <c r="C16" t="s">
        <v>141</v>
      </c>
      <c r="D16" t="s">
        <v>142</v>
      </c>
      <c r="E16">
        <v>24010033</v>
      </c>
      <c r="G16" t="s">
        <v>143</v>
      </c>
      <c r="H16" t="s">
        <v>38</v>
      </c>
      <c r="I16" t="s">
        <v>39</v>
      </c>
      <c r="J16" t="s">
        <v>40</v>
      </c>
      <c r="M16" t="s">
        <v>118</v>
      </c>
      <c r="N16" t="s">
        <v>42</v>
      </c>
      <c r="P16" t="s">
        <v>144</v>
      </c>
      <c r="R16" t="s">
        <v>145</v>
      </c>
      <c r="S16" t="s">
        <v>146</v>
      </c>
      <c r="W16" s="1">
        <v>45170</v>
      </c>
      <c r="X16" s="1">
        <v>45134</v>
      </c>
      <c r="Y16" s="1">
        <v>45170</v>
      </c>
      <c r="Z16" s="1">
        <v>45565</v>
      </c>
      <c r="AA16">
        <v>39683</v>
      </c>
      <c r="AB16">
        <v>10317</v>
      </c>
      <c r="AC16">
        <v>50000</v>
      </c>
      <c r="AD16">
        <v>39683</v>
      </c>
      <c r="AE16">
        <v>10317</v>
      </c>
      <c r="AF16">
        <v>50000</v>
      </c>
    </row>
    <row r="17" spans="1:32" x14ac:dyDescent="0.3">
      <c r="A17" t="s">
        <v>33</v>
      </c>
      <c r="B17" t="s">
        <v>153</v>
      </c>
      <c r="C17" t="s">
        <v>154</v>
      </c>
      <c r="D17" t="s">
        <v>155</v>
      </c>
      <c r="E17">
        <v>24010036</v>
      </c>
      <c r="G17" t="s">
        <v>156</v>
      </c>
      <c r="H17" t="s">
        <v>38</v>
      </c>
      <c r="I17" t="s">
        <v>39</v>
      </c>
      <c r="J17" t="s">
        <v>40</v>
      </c>
      <c r="M17" t="s">
        <v>157</v>
      </c>
      <c r="N17" t="s">
        <v>76</v>
      </c>
      <c r="P17" t="s">
        <v>158</v>
      </c>
      <c r="W17" s="1">
        <v>45139</v>
      </c>
      <c r="X17" s="1">
        <v>45138</v>
      </c>
      <c r="Y17" s="1">
        <v>45292</v>
      </c>
      <c r="Z17" s="1">
        <v>45657</v>
      </c>
      <c r="AA17">
        <v>75000</v>
      </c>
      <c r="AB17">
        <v>0</v>
      </c>
      <c r="AC17">
        <v>75000</v>
      </c>
      <c r="AD17">
        <v>225000</v>
      </c>
      <c r="AE17">
        <v>0</v>
      </c>
      <c r="AF17">
        <v>225000</v>
      </c>
    </row>
    <row r="18" spans="1:32" x14ac:dyDescent="0.3">
      <c r="A18" t="s">
        <v>33</v>
      </c>
      <c r="B18" t="s">
        <v>55</v>
      </c>
      <c r="C18" t="s">
        <v>56</v>
      </c>
      <c r="D18" t="s">
        <v>56</v>
      </c>
      <c r="E18">
        <v>24010004</v>
      </c>
      <c r="G18" t="s">
        <v>57</v>
      </c>
      <c r="H18" t="s">
        <v>58</v>
      </c>
      <c r="I18" t="s">
        <v>39</v>
      </c>
      <c r="J18" t="s">
        <v>59</v>
      </c>
      <c r="M18" t="s">
        <v>60</v>
      </c>
      <c r="N18" t="s">
        <v>61</v>
      </c>
      <c r="P18" t="s">
        <v>62</v>
      </c>
      <c r="W18" t="s">
        <v>63</v>
      </c>
      <c r="X18" s="1">
        <v>45117</v>
      </c>
      <c r="Y18" s="1">
        <v>45108</v>
      </c>
      <c r="Z18" s="1">
        <v>45473</v>
      </c>
      <c r="AA18">
        <v>79365</v>
      </c>
      <c r="AB18">
        <v>20635</v>
      </c>
      <c r="AC18">
        <v>100000</v>
      </c>
      <c r="AD18">
        <v>79365</v>
      </c>
      <c r="AE18">
        <v>20635</v>
      </c>
      <c r="AF18">
        <v>100000</v>
      </c>
    </row>
    <row r="19" spans="1:32" x14ac:dyDescent="0.3">
      <c r="A19" t="s">
        <v>33</v>
      </c>
      <c r="B19" t="s">
        <v>55</v>
      </c>
      <c r="C19" t="s">
        <v>56</v>
      </c>
      <c r="D19" t="s">
        <v>56</v>
      </c>
      <c r="E19">
        <v>24010024</v>
      </c>
      <c r="G19" t="s">
        <v>105</v>
      </c>
      <c r="H19" t="s">
        <v>58</v>
      </c>
      <c r="I19" t="s">
        <v>39</v>
      </c>
      <c r="J19" t="s">
        <v>59</v>
      </c>
      <c r="K19" t="s">
        <v>106</v>
      </c>
      <c r="L19" t="s">
        <v>61</v>
      </c>
      <c r="M19" t="s">
        <v>107</v>
      </c>
      <c r="N19" t="s">
        <v>108</v>
      </c>
      <c r="P19" t="s">
        <v>109</v>
      </c>
      <c r="W19" t="s">
        <v>63</v>
      </c>
      <c r="X19" s="1">
        <v>45131</v>
      </c>
      <c r="Y19" s="1">
        <v>45108</v>
      </c>
      <c r="Z19" s="1">
        <v>45535</v>
      </c>
      <c r="AA19">
        <v>1231416</v>
      </c>
      <c r="AB19">
        <v>0</v>
      </c>
      <c r="AC19">
        <v>1231416</v>
      </c>
      <c r="AD19">
        <v>1231416</v>
      </c>
      <c r="AE19">
        <v>0</v>
      </c>
      <c r="AF19">
        <v>1231416</v>
      </c>
    </row>
    <row r="20" spans="1:32" x14ac:dyDescent="0.3">
      <c r="A20" t="s">
        <v>33</v>
      </c>
      <c r="B20" t="s">
        <v>55</v>
      </c>
      <c r="C20" t="s">
        <v>56</v>
      </c>
      <c r="D20" t="s">
        <v>56</v>
      </c>
      <c r="E20">
        <v>24010025</v>
      </c>
      <c r="G20" t="s">
        <v>110</v>
      </c>
      <c r="H20" t="s">
        <v>58</v>
      </c>
      <c r="I20" t="s">
        <v>39</v>
      </c>
      <c r="J20" t="s">
        <v>59</v>
      </c>
      <c r="K20" t="s">
        <v>106</v>
      </c>
      <c r="L20" t="s">
        <v>61</v>
      </c>
      <c r="M20" t="s">
        <v>107</v>
      </c>
      <c r="N20" t="s">
        <v>108</v>
      </c>
      <c r="P20" t="s">
        <v>109</v>
      </c>
      <c r="W20" t="s">
        <v>63</v>
      </c>
      <c r="X20" s="1">
        <v>45131</v>
      </c>
      <c r="Y20" s="1">
        <v>45108</v>
      </c>
      <c r="Z20" s="1">
        <v>45535</v>
      </c>
      <c r="AA20">
        <v>3978321</v>
      </c>
      <c r="AB20">
        <v>0</v>
      </c>
      <c r="AC20">
        <v>3978321</v>
      </c>
      <c r="AD20">
        <v>3978321</v>
      </c>
      <c r="AE20">
        <v>0</v>
      </c>
      <c r="AF20">
        <v>3978321</v>
      </c>
    </row>
    <row r="21" spans="1:32" x14ac:dyDescent="0.3">
      <c r="A21" t="s">
        <v>33</v>
      </c>
      <c r="B21" t="s">
        <v>55</v>
      </c>
      <c r="C21" t="s">
        <v>79</v>
      </c>
      <c r="D21" t="s">
        <v>79</v>
      </c>
      <c r="E21">
        <v>24010016</v>
      </c>
      <c r="G21" t="s">
        <v>80</v>
      </c>
      <c r="H21" t="s">
        <v>38</v>
      </c>
      <c r="I21" t="s">
        <v>39</v>
      </c>
      <c r="J21" t="s">
        <v>59</v>
      </c>
      <c r="M21" t="s">
        <v>81</v>
      </c>
      <c r="N21" t="s">
        <v>61</v>
      </c>
      <c r="P21" t="s">
        <v>82</v>
      </c>
      <c r="V21" t="s">
        <v>83</v>
      </c>
      <c r="W21" s="1">
        <v>45121</v>
      </c>
      <c r="X21" s="1">
        <v>45120</v>
      </c>
      <c r="Y21" s="1">
        <v>45200</v>
      </c>
      <c r="Z21" s="1">
        <v>45565</v>
      </c>
      <c r="AA21">
        <v>111243</v>
      </c>
      <c r="AB21">
        <v>11124</v>
      </c>
      <c r="AC21">
        <v>122367</v>
      </c>
      <c r="AD21">
        <v>111243</v>
      </c>
      <c r="AE21">
        <v>11124</v>
      </c>
      <c r="AF21">
        <v>122367</v>
      </c>
    </row>
    <row r="22" spans="1:32" x14ac:dyDescent="0.3">
      <c r="A22" t="s">
        <v>33</v>
      </c>
      <c r="B22" t="s">
        <v>192</v>
      </c>
      <c r="C22" t="s">
        <v>56</v>
      </c>
      <c r="D22" t="s">
        <v>56</v>
      </c>
      <c r="E22">
        <v>24010014</v>
      </c>
      <c r="G22" t="s">
        <v>74</v>
      </c>
      <c r="H22" t="s">
        <v>38</v>
      </c>
      <c r="I22" t="s">
        <v>39</v>
      </c>
      <c r="J22" t="s">
        <v>59</v>
      </c>
      <c r="M22" t="s">
        <v>75</v>
      </c>
      <c r="N22" t="s">
        <v>76</v>
      </c>
      <c r="P22" t="s">
        <v>62</v>
      </c>
      <c r="Q22" t="s">
        <v>77</v>
      </c>
      <c r="S22" t="s">
        <v>78</v>
      </c>
      <c r="W22" t="s">
        <v>63</v>
      </c>
      <c r="X22" s="1">
        <v>45120</v>
      </c>
      <c r="Y22" s="1">
        <v>45139</v>
      </c>
      <c r="Z22" s="1">
        <v>45322</v>
      </c>
      <c r="AA22">
        <v>29104</v>
      </c>
      <c r="AB22">
        <v>4366</v>
      </c>
      <c r="AC22">
        <v>33470</v>
      </c>
      <c r="AD22">
        <v>29104</v>
      </c>
      <c r="AE22">
        <v>4366</v>
      </c>
      <c r="AF22">
        <v>33470</v>
      </c>
    </row>
    <row r="23" spans="1:32" x14ac:dyDescent="0.3">
      <c r="A23" t="s">
        <v>33</v>
      </c>
      <c r="B23" t="s">
        <v>192</v>
      </c>
      <c r="C23" t="s">
        <v>56</v>
      </c>
      <c r="D23" t="s">
        <v>56</v>
      </c>
      <c r="E23">
        <v>24010018</v>
      </c>
      <c r="G23" t="s">
        <v>91</v>
      </c>
      <c r="H23" t="s">
        <v>38</v>
      </c>
      <c r="I23" t="s">
        <v>39</v>
      </c>
      <c r="J23" t="s">
        <v>40</v>
      </c>
      <c r="M23" t="s">
        <v>92</v>
      </c>
      <c r="N23" t="s">
        <v>93</v>
      </c>
      <c r="P23" t="s">
        <v>94</v>
      </c>
      <c r="V23" t="s">
        <v>95</v>
      </c>
      <c r="W23" s="1">
        <v>45126</v>
      </c>
      <c r="X23" s="1">
        <v>45125</v>
      </c>
      <c r="Y23" s="1">
        <v>45292</v>
      </c>
      <c r="Z23" s="1">
        <v>45657</v>
      </c>
      <c r="AA23">
        <v>52814</v>
      </c>
      <c r="AB23">
        <v>25615</v>
      </c>
      <c r="AC23">
        <v>78429</v>
      </c>
      <c r="AD23">
        <v>158073</v>
      </c>
      <c r="AE23">
        <v>76665</v>
      </c>
      <c r="AF23">
        <v>234738</v>
      </c>
    </row>
    <row r="24" spans="1:32" x14ac:dyDescent="0.3">
      <c r="A24" t="s">
        <v>33</v>
      </c>
      <c r="B24" t="s">
        <v>84</v>
      </c>
      <c r="C24" t="s">
        <v>85</v>
      </c>
      <c r="D24" t="s">
        <v>86</v>
      </c>
      <c r="E24">
        <v>24010017</v>
      </c>
      <c r="G24" t="s">
        <v>87</v>
      </c>
      <c r="H24" t="s">
        <v>38</v>
      </c>
      <c r="I24" t="s">
        <v>39</v>
      </c>
      <c r="J24" t="s">
        <v>59</v>
      </c>
      <c r="M24" t="s">
        <v>88</v>
      </c>
      <c r="N24" t="s">
        <v>61</v>
      </c>
      <c r="P24" t="s">
        <v>89</v>
      </c>
      <c r="R24" t="s">
        <v>90</v>
      </c>
      <c r="W24" t="s">
        <v>63</v>
      </c>
      <c r="X24" s="1">
        <v>45125</v>
      </c>
      <c r="Y24" s="1">
        <v>45108</v>
      </c>
      <c r="Z24" s="1">
        <v>45473</v>
      </c>
      <c r="AA24">
        <v>220202</v>
      </c>
      <c r="AB24">
        <v>17616</v>
      </c>
      <c r="AC24">
        <v>237818</v>
      </c>
      <c r="AD24">
        <v>220202</v>
      </c>
      <c r="AE24">
        <v>17616</v>
      </c>
      <c r="AF24">
        <v>237818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FY 24 July Proposal Summary</vt:lpstr>
      <vt:lpstr>FY24 July Proposal Summ-Pivot</vt:lpstr>
      <vt:lpstr>July 23 Proposal Data Source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Matzenbacher, Ashley M</dc:creator>
  <cp:lastModifiedBy>Matzenbacher, Ashley M</cp:lastModifiedBy>
  <cp:lastPrinted>2023-11-07T19:13:03Z</cp:lastPrinted>
  <dcterms:created xsi:type="dcterms:W3CDTF">2023-08-11T18:43:47Z</dcterms:created>
  <dcterms:modified xsi:type="dcterms:W3CDTF">2023-11-07T19:14:02Z</dcterms:modified>
</cp:coreProperties>
</file>